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A\FdI\2022\Олимпиада хим\"/>
    </mc:Choice>
  </mc:AlternateContent>
  <bookViews>
    <workbookView xWindow="0" yWindow="0" windowWidth="23040" windowHeight="9072" activeTab="3"/>
  </bookViews>
  <sheets>
    <sheet name="11 класс" sheetId="1" r:id="rId1"/>
    <sheet name="10 класс" sheetId="2" r:id="rId2"/>
    <sheet name="9 класс" sheetId="3" r:id="rId3"/>
    <sheet name="8 класс" sheetId="4" r:id="rId4"/>
  </sheets>
  <externalReferences>
    <externalReference r:id="rId5"/>
  </externalReferences>
  <definedNames>
    <definedName name="_xlnm._FilterDatabase" localSheetId="1" hidden="1">'10 класс'!$E$1:$E$64</definedName>
    <definedName name="_xlnm._FilterDatabase" localSheetId="0" hidden="1">'11 класс'!$K$1:$K$28</definedName>
    <definedName name="_xlnm._FilterDatabase" localSheetId="3" hidden="1">'8 класс'!$K$1:$K$82</definedName>
    <definedName name="_xlnm._FilterDatabase" localSheetId="2" hidden="1">'9 класс'!$J$1:$J$32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3" l="1"/>
  <c r="I3" i="4"/>
  <c r="K2" i="4"/>
  <c r="J14" i="3"/>
  <c r="J13" i="3"/>
  <c r="J9" i="3"/>
  <c r="J12" i="3"/>
  <c r="J18" i="3"/>
  <c r="J2" i="3"/>
  <c r="J15" i="3"/>
  <c r="J5" i="4"/>
  <c r="J6" i="4"/>
  <c r="J3" i="4"/>
  <c r="J4" i="4"/>
  <c r="I5" i="4"/>
  <c r="I6" i="4"/>
  <c r="I4" i="4"/>
  <c r="H5" i="4"/>
  <c r="H6" i="4"/>
  <c r="H3" i="4"/>
  <c r="H4" i="4"/>
  <c r="K4" i="2"/>
  <c r="K6" i="2"/>
  <c r="K2" i="2"/>
  <c r="K5" i="2"/>
  <c r="K9" i="2"/>
  <c r="K8" i="2"/>
  <c r="K3" i="2"/>
  <c r="K7" i="1"/>
  <c r="K5" i="1"/>
  <c r="K3" i="1"/>
  <c r="K10" i="1"/>
  <c r="K2" i="1"/>
  <c r="K9" i="1"/>
  <c r="K4" i="1"/>
  <c r="K6" i="1"/>
  <c r="K8" i="1"/>
  <c r="K3" i="4" l="1"/>
  <c r="K4" i="4"/>
  <c r="K6" i="4"/>
  <c r="K5" i="4"/>
  <c r="J16" i="3"/>
  <c r="J8" i="3"/>
  <c r="J7" i="3"/>
  <c r="J6" i="3"/>
  <c r="J5" i="3"/>
  <c r="J3" i="3"/>
  <c r="J19" i="3"/>
  <c r="J17" i="3"/>
  <c r="J4" i="3"/>
  <c r="J10" i="3"/>
  <c r="K7" i="2"/>
</calcChain>
</file>

<file path=xl/sharedStrings.xml><?xml version="1.0" encoding="utf-8"?>
<sst xmlns="http://schemas.openxmlformats.org/spreadsheetml/2006/main" count="235" uniqueCount="155">
  <si>
    <t>#</t>
  </si>
  <si>
    <t>Фамилия</t>
  </si>
  <si>
    <t>Имя</t>
  </si>
  <si>
    <t>Отчество</t>
  </si>
  <si>
    <t>Класс</t>
  </si>
  <si>
    <t>Населенный пункт</t>
  </si>
  <si>
    <t>Школа</t>
  </si>
  <si>
    <t>Код</t>
  </si>
  <si>
    <t>Тимур</t>
  </si>
  <si>
    <t>Санкт-Петербург</t>
  </si>
  <si>
    <t>Алехин</t>
  </si>
  <si>
    <t>Артём</t>
  </si>
  <si>
    <t>Алексеевич</t>
  </si>
  <si>
    <t>Москва</t>
  </si>
  <si>
    <t>СУНЦ МГУ</t>
  </si>
  <si>
    <t xml:space="preserve">Ахметзянова </t>
  </si>
  <si>
    <t>Алина</t>
  </si>
  <si>
    <t>Руслановна</t>
  </si>
  <si>
    <t>Бавлы</t>
  </si>
  <si>
    <t>АНО ОШ ЦПМ</t>
  </si>
  <si>
    <t>Валерьянова</t>
  </si>
  <si>
    <t>Александра</t>
  </si>
  <si>
    <t>Вячеславовна</t>
  </si>
  <si>
    <t>ГБОУ Президентский физико-математический лицей №239</t>
  </si>
  <si>
    <t>Михаил</t>
  </si>
  <si>
    <t>Дудик</t>
  </si>
  <si>
    <t>Александр</t>
  </si>
  <si>
    <t>Сергеевич</t>
  </si>
  <si>
    <t>Академическая гимназия имени Д. К.Фаддеева ФГБОУ ВО «Санкт-Петербургский государственный университет»</t>
  </si>
  <si>
    <t>Жиров</t>
  </si>
  <si>
    <t>Владимирович</t>
  </si>
  <si>
    <t>Анапа</t>
  </si>
  <si>
    <t>МБОУ СОШ №7 им. Л. И. Севрюкова</t>
  </si>
  <si>
    <t>Змушко</t>
  </si>
  <si>
    <t>Юлия</t>
  </si>
  <si>
    <t>Сергеевна</t>
  </si>
  <si>
    <t>Город</t>
  </si>
  <si>
    <t>ГБОУ СОШ №469</t>
  </si>
  <si>
    <t>Иванов</t>
  </si>
  <si>
    <t>Илья</t>
  </si>
  <si>
    <t>Денисович</t>
  </si>
  <si>
    <t>лицей "физико-техническая школа"  (ФТШ)</t>
  </si>
  <si>
    <t>Каравайцева</t>
  </si>
  <si>
    <t>Полина</t>
  </si>
  <si>
    <t>Игоревна</t>
  </si>
  <si>
    <t>Саратов</t>
  </si>
  <si>
    <t>МАОУ ЛМИ</t>
  </si>
  <si>
    <t>Анастасия</t>
  </si>
  <si>
    <t>Михайлович</t>
  </si>
  <si>
    <t>Борисовна</t>
  </si>
  <si>
    <t>Кошлань</t>
  </si>
  <si>
    <t>Виктор</t>
  </si>
  <si>
    <t>Викторович</t>
  </si>
  <si>
    <t>Симферополь</t>
  </si>
  <si>
    <t>ЧОУ "МБЛ"</t>
  </si>
  <si>
    <t>Лазарев</t>
  </si>
  <si>
    <t>Федор</t>
  </si>
  <si>
    <t>Павлович</t>
  </si>
  <si>
    <t>ГБОУ "Президентский ФМЛ № 239"</t>
  </si>
  <si>
    <t>Хашимова</t>
  </si>
  <si>
    <t>Диана</t>
  </si>
  <si>
    <t>Давлатовна</t>
  </si>
  <si>
    <t>Грайворон</t>
  </si>
  <si>
    <t>Владиславович</t>
  </si>
  <si>
    <t>Кира</t>
  </si>
  <si>
    <t>Петергоф</t>
  </si>
  <si>
    <t>Вахитов</t>
  </si>
  <si>
    <t>Вадимович</t>
  </si>
  <si>
    <t>Вологда</t>
  </si>
  <si>
    <t>Виноградова</t>
  </si>
  <si>
    <t>Арина</t>
  </si>
  <si>
    <t>Романовна</t>
  </si>
  <si>
    <t>Гвоздев</t>
  </si>
  <si>
    <t>Кирилл</t>
  </si>
  <si>
    <t>Вячеславович</t>
  </si>
  <si>
    <t>Голикова</t>
  </si>
  <si>
    <t>Ирина</t>
  </si>
  <si>
    <t>Чебоксары</t>
  </si>
  <si>
    <t>Дрогулина</t>
  </si>
  <si>
    <t>Валерия</t>
  </si>
  <si>
    <t>Александровна</t>
  </si>
  <si>
    <t>Елисеева</t>
  </si>
  <si>
    <t>Варвара</t>
  </si>
  <si>
    <t>Ивановна</t>
  </si>
  <si>
    <t>Екатерина</t>
  </si>
  <si>
    <t>Евгеньевна</t>
  </si>
  <si>
    <t>Дмитриевич</t>
  </si>
  <si>
    <t>Иванова</t>
  </si>
  <si>
    <t>Елена</t>
  </si>
  <si>
    <t>Юрьевна</t>
  </si>
  <si>
    <t>Ильинец</t>
  </si>
  <si>
    <t>Антон</t>
  </si>
  <si>
    <t>Магнитогорск</t>
  </si>
  <si>
    <t>Бугры</t>
  </si>
  <si>
    <t>Крегул</t>
  </si>
  <si>
    <t xml:space="preserve">Александр </t>
  </si>
  <si>
    <t>Кучина</t>
  </si>
  <si>
    <t>Марина</t>
  </si>
  <si>
    <t>Уфа</t>
  </si>
  <si>
    <t>МБОУ Лицей "Содружество" №106</t>
  </si>
  <si>
    <t>Ленский</t>
  </si>
  <si>
    <t>Михайлова</t>
  </si>
  <si>
    <t>Валерьевна</t>
  </si>
  <si>
    <t>Морудова</t>
  </si>
  <si>
    <t>Алексеевна</t>
  </si>
  <si>
    <t>Гатчина</t>
  </si>
  <si>
    <t>МБОУ "Гатчинский лицей №3"</t>
  </si>
  <si>
    <t>Мышенков</t>
  </si>
  <si>
    <t>Максим</t>
  </si>
  <si>
    <t>Николаевич</t>
  </si>
  <si>
    <t>Нижний Новгород</t>
  </si>
  <si>
    <t>Невоструев</t>
  </si>
  <si>
    <t>Ижевск</t>
  </si>
  <si>
    <t>Петрянкина</t>
  </si>
  <si>
    <t>Попов</t>
  </si>
  <si>
    <t>Евгеньевич</t>
  </si>
  <si>
    <t>Приписнова</t>
  </si>
  <si>
    <t>ГБОУ Лицей 419</t>
  </si>
  <si>
    <t>Росляков</t>
  </si>
  <si>
    <t>Сергей</t>
  </si>
  <si>
    <t>МОУ "СОШ №5 УИМ"</t>
  </si>
  <si>
    <t>Руденко</t>
  </si>
  <si>
    <t>Александрович</t>
  </si>
  <si>
    <t xml:space="preserve">Рылов </t>
  </si>
  <si>
    <t>Семакин</t>
  </si>
  <si>
    <t>Григорий</t>
  </si>
  <si>
    <t>Глазов</t>
  </si>
  <si>
    <t>Сергеева</t>
  </si>
  <si>
    <t>Анфиса</t>
  </si>
  <si>
    <t>Ярославна</t>
  </si>
  <si>
    <t>Смирнова</t>
  </si>
  <si>
    <t>Ярославль</t>
  </si>
  <si>
    <t>Стогова</t>
  </si>
  <si>
    <t>Ольга</t>
  </si>
  <si>
    <t>Троицкий</t>
  </si>
  <si>
    <t>Герман</t>
  </si>
  <si>
    <t>Урес</t>
  </si>
  <si>
    <t>Витальевич</t>
  </si>
  <si>
    <t>Шамаль</t>
  </si>
  <si>
    <t>Борис</t>
  </si>
  <si>
    <t>Екатеринбург г.</t>
  </si>
  <si>
    <t>Ярошевич</t>
  </si>
  <si>
    <t>Ильич</t>
  </si>
  <si>
    <t>Зеленоград</t>
  </si>
  <si>
    <t>6223cf31c62fb_147_F</t>
  </si>
  <si>
    <t>6223cf31c66f6_147_F</t>
  </si>
  <si>
    <t>6223cf31c6433_147_F</t>
  </si>
  <si>
    <t>6223cf31c1beb_147_F</t>
  </si>
  <si>
    <t>6223cf31c4148_147_F</t>
  </si>
  <si>
    <t>нет</t>
  </si>
  <si>
    <t>I</t>
  </si>
  <si>
    <t>II</t>
  </si>
  <si>
    <t>III</t>
  </si>
  <si>
    <t>Итого</t>
  </si>
  <si>
    <t>Диплом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</si>
</sst>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45;2022\&#1092;&#1080;&#1085;&#1072;&#1083;_&#1088;&#1077;&#1096;&#1077;&#1085;&#1080;&#1103;\&#1089;&#1087;&#1080;&#1089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B6" t="str">
            <v>6223cf31c1beb_147_F</v>
          </cell>
          <cell r="C6" t="str">
            <v>нет</v>
          </cell>
          <cell r="D6">
            <v>26</v>
          </cell>
          <cell r="E6">
            <v>3</v>
          </cell>
        </row>
        <row r="7">
          <cell r="B7" t="str">
            <v>6223cf31c5f67_147_F</v>
          </cell>
          <cell r="C7">
            <v>0</v>
          </cell>
          <cell r="D7">
            <v>0</v>
          </cell>
          <cell r="E7">
            <v>0</v>
          </cell>
        </row>
        <row r="8">
          <cell r="B8" t="str">
            <v>6223cf31c609a_147_F</v>
          </cell>
          <cell r="C8">
            <v>0</v>
          </cell>
          <cell r="D8">
            <v>0</v>
          </cell>
          <cell r="E8">
            <v>0</v>
          </cell>
        </row>
        <row r="9">
          <cell r="B9" t="str">
            <v>6223cf31c62fb_147_F</v>
          </cell>
          <cell r="C9" t="str">
            <v>нет</v>
          </cell>
          <cell r="D9">
            <v>2</v>
          </cell>
          <cell r="E9">
            <v>10</v>
          </cell>
        </row>
        <row r="10">
          <cell r="B10" t="str">
            <v>6223cf31c6433_147_F</v>
          </cell>
          <cell r="C10">
            <v>9</v>
          </cell>
          <cell r="D10">
            <v>26</v>
          </cell>
          <cell r="E10">
            <v>10</v>
          </cell>
        </row>
        <row r="11">
          <cell r="B11" t="str">
            <v>6223cf31c66f6_147_F</v>
          </cell>
          <cell r="C11">
            <v>0</v>
          </cell>
          <cell r="D11">
            <v>2</v>
          </cell>
          <cell r="E11">
            <v>5</v>
          </cell>
        </row>
        <row r="12">
          <cell r="B12" t="str">
            <v>6223сf31c43bc_147_F</v>
          </cell>
          <cell r="C12">
            <v>3</v>
          </cell>
          <cell r="D12" t="str">
            <v>нет</v>
          </cell>
          <cell r="E12" t="str">
            <v>нет</v>
          </cell>
        </row>
        <row r="13">
          <cell r="B13" t="str">
            <v>6223cf31c4148_147_F</v>
          </cell>
          <cell r="C13">
            <v>9</v>
          </cell>
          <cell r="D13">
            <v>26</v>
          </cell>
          <cell r="E13">
            <v>16</v>
          </cell>
        </row>
        <row r="14">
          <cell r="B14" t="str">
            <v>24290010_11_ZZZZ_F</v>
          </cell>
          <cell r="C14">
            <v>0</v>
          </cell>
          <cell r="D14">
            <v>0</v>
          </cell>
          <cell r="E14">
            <v>9</v>
          </cell>
        </row>
        <row r="16">
          <cell r="B16">
            <v>9</v>
          </cell>
        </row>
        <row r="18">
          <cell r="B18" t="str">
            <v>6223cd922d037_146_F</v>
          </cell>
          <cell r="C18">
            <v>38</v>
          </cell>
          <cell r="D18">
            <v>26</v>
          </cell>
          <cell r="E18">
            <v>30</v>
          </cell>
        </row>
        <row r="19">
          <cell r="B19" t="str">
            <v>6223cd922d1a9_146_F</v>
          </cell>
          <cell r="C19">
            <v>34</v>
          </cell>
          <cell r="D19">
            <v>18</v>
          </cell>
          <cell r="E19">
            <v>26</v>
          </cell>
        </row>
        <row r="20">
          <cell r="B20" t="str">
            <v>6223cd922d315_146_F</v>
          </cell>
          <cell r="C20">
            <v>13</v>
          </cell>
          <cell r="D20">
            <v>26</v>
          </cell>
          <cell r="E20">
            <v>19</v>
          </cell>
        </row>
        <row r="21">
          <cell r="B21" t="str">
            <v>6223cf71cd164_146_F</v>
          </cell>
          <cell r="C21">
            <v>38</v>
          </cell>
          <cell r="D21">
            <v>26</v>
          </cell>
          <cell r="E21">
            <v>30</v>
          </cell>
        </row>
        <row r="22">
          <cell r="B22" t="str">
            <v>6223cf71cd4c0_146_F</v>
          </cell>
          <cell r="C22">
            <v>23</v>
          </cell>
          <cell r="D22">
            <v>22</v>
          </cell>
          <cell r="E22">
            <v>30</v>
          </cell>
        </row>
        <row r="23">
          <cell r="B23" t="str">
            <v>6223cf71cd61f_146_F</v>
          </cell>
          <cell r="C23">
            <v>32</v>
          </cell>
          <cell r="D23">
            <v>22</v>
          </cell>
          <cell r="E23">
            <v>0</v>
          </cell>
        </row>
        <row r="24">
          <cell r="B24" t="str">
            <v>6223cf71cd76d_146_F</v>
          </cell>
          <cell r="C24">
            <v>5</v>
          </cell>
          <cell r="D24">
            <v>18</v>
          </cell>
          <cell r="E24">
            <v>8</v>
          </cell>
        </row>
        <row r="25">
          <cell r="B25" t="str">
            <v>6223cf71cdcfa_146_F</v>
          </cell>
          <cell r="C25">
            <v>7</v>
          </cell>
          <cell r="D25">
            <v>6</v>
          </cell>
          <cell r="E25">
            <v>4</v>
          </cell>
        </row>
        <row r="26">
          <cell r="B26" t="str">
            <v>6223cf71cde50_146_F</v>
          </cell>
          <cell r="C26">
            <v>5</v>
          </cell>
          <cell r="D26">
            <v>6</v>
          </cell>
          <cell r="E26">
            <v>4</v>
          </cell>
        </row>
        <row r="27">
          <cell r="B27" t="str">
            <v>6223cf71cdfa1_146_F</v>
          </cell>
          <cell r="C27">
            <v>38</v>
          </cell>
          <cell r="D27">
            <v>22</v>
          </cell>
          <cell r="E27">
            <v>19</v>
          </cell>
        </row>
        <row r="28">
          <cell r="B28" t="str">
            <v>6223cf71ce0f5_146_F</v>
          </cell>
          <cell r="C28">
            <v>16</v>
          </cell>
          <cell r="D28">
            <v>26</v>
          </cell>
          <cell r="E28">
            <v>4</v>
          </cell>
        </row>
        <row r="29">
          <cell r="B29" t="str">
            <v>6223cf71ce244_146_F</v>
          </cell>
          <cell r="C29">
            <v>17</v>
          </cell>
          <cell r="D29">
            <v>22</v>
          </cell>
          <cell r="E29">
            <v>0</v>
          </cell>
        </row>
        <row r="30">
          <cell r="B30" t="str">
            <v>6223cf71ce84d_146_F</v>
          </cell>
          <cell r="C30">
            <v>38</v>
          </cell>
          <cell r="D30" t="str">
            <v>нет</v>
          </cell>
          <cell r="E30">
            <v>22</v>
          </cell>
        </row>
        <row r="31">
          <cell r="B31" t="str">
            <v>6223cf71ceaf5_146_F</v>
          </cell>
          <cell r="C31">
            <v>38</v>
          </cell>
          <cell r="D31">
            <v>26</v>
          </cell>
          <cell r="E31">
            <v>30</v>
          </cell>
        </row>
        <row r="32">
          <cell r="B32" t="str">
            <v>6223cf71cf034_146_F</v>
          </cell>
          <cell r="C32">
            <v>15</v>
          </cell>
          <cell r="D32">
            <v>8</v>
          </cell>
          <cell r="E32">
            <v>30</v>
          </cell>
        </row>
        <row r="33">
          <cell r="B33" t="str">
            <v>6223cf71cf18c_146_F</v>
          </cell>
          <cell r="C33">
            <v>23</v>
          </cell>
          <cell r="D33">
            <v>12</v>
          </cell>
          <cell r="E33">
            <v>4</v>
          </cell>
        </row>
        <row r="34">
          <cell r="B34" t="str">
            <v>6223cf71cf2d0_146_F</v>
          </cell>
          <cell r="C34">
            <v>36</v>
          </cell>
          <cell r="D34" t="str">
            <v>нет</v>
          </cell>
          <cell r="E34">
            <v>30</v>
          </cell>
        </row>
        <row r="35">
          <cell r="B35" t="str">
            <v>6223cf71cf412_146_F</v>
          </cell>
          <cell r="C35">
            <v>36</v>
          </cell>
          <cell r="D35">
            <v>26</v>
          </cell>
          <cell r="E35">
            <v>30</v>
          </cell>
        </row>
        <row r="36">
          <cell r="B36" t="str">
            <v>688859567_11_zzzz_F</v>
          </cell>
          <cell r="C36">
            <v>1</v>
          </cell>
          <cell r="D36">
            <v>0</v>
          </cell>
          <cell r="E36">
            <v>0</v>
          </cell>
        </row>
        <row r="37">
          <cell r="B37" t="str">
            <v>851502474_11_zzzz_F</v>
          </cell>
          <cell r="C37">
            <v>0</v>
          </cell>
          <cell r="D37">
            <v>2</v>
          </cell>
          <cell r="E37">
            <v>0</v>
          </cell>
        </row>
        <row r="38">
          <cell r="B38" t="str">
            <v>1067348145_11_zzzz_F</v>
          </cell>
          <cell r="C38">
            <v>1</v>
          </cell>
          <cell r="D38">
            <v>2</v>
          </cell>
          <cell r="E38">
            <v>0</v>
          </cell>
        </row>
        <row r="39">
          <cell r="B39" t="str">
            <v>1091859939_11_ZZZZ_F</v>
          </cell>
          <cell r="C39">
            <v>0</v>
          </cell>
          <cell r="D39">
            <v>14</v>
          </cell>
          <cell r="E39">
            <v>8</v>
          </cell>
        </row>
        <row r="40">
          <cell r="B40" t="str">
            <v>1294986656_11_ZZZZ_F</v>
          </cell>
          <cell r="C40">
            <v>0</v>
          </cell>
          <cell r="D40">
            <v>4</v>
          </cell>
          <cell r="E40">
            <v>0</v>
          </cell>
        </row>
        <row r="41">
          <cell r="B41" t="str">
            <v>1746035721_11_zzzz_F</v>
          </cell>
          <cell r="C41">
            <v>2</v>
          </cell>
          <cell r="D41">
            <v>2</v>
          </cell>
          <cell r="E41">
            <v>0</v>
          </cell>
        </row>
        <row r="49">
          <cell r="B49">
            <v>10</v>
          </cell>
        </row>
        <row r="52">
          <cell r="B52" t="str">
            <v>6223c0878b63b_145_F</v>
          </cell>
          <cell r="C52">
            <v>20</v>
          </cell>
          <cell r="D52">
            <v>28</v>
          </cell>
          <cell r="E52">
            <v>17</v>
          </cell>
        </row>
        <row r="53">
          <cell r="B53" t="str">
            <v>6223c0878b99c_145_F.</v>
          </cell>
          <cell r="C53">
            <v>7</v>
          </cell>
          <cell r="D53">
            <v>6</v>
          </cell>
          <cell r="E53">
            <v>23</v>
          </cell>
        </row>
        <row r="54">
          <cell r="B54" t="str">
            <v>6223c0878bc55_145_F</v>
          </cell>
          <cell r="C54">
            <v>3</v>
          </cell>
          <cell r="D54">
            <v>0</v>
          </cell>
          <cell r="E54">
            <v>0</v>
          </cell>
        </row>
        <row r="55">
          <cell r="B55" t="str">
            <v>6223c0878bda0_145_F</v>
          </cell>
          <cell r="C55">
            <v>11</v>
          </cell>
          <cell r="D55">
            <v>5</v>
          </cell>
          <cell r="E55">
            <v>6</v>
          </cell>
        </row>
        <row r="56">
          <cell r="B56" t="str">
            <v>6223c0878c174_145_F</v>
          </cell>
          <cell r="C56">
            <v>5</v>
          </cell>
          <cell r="D56">
            <v>0</v>
          </cell>
          <cell r="E56">
            <v>3</v>
          </cell>
        </row>
        <row r="57">
          <cell r="B57" t="str">
            <v>6223c0878c2bc_145_F</v>
          </cell>
          <cell r="C57">
            <v>7</v>
          </cell>
          <cell r="D57">
            <v>0</v>
          </cell>
          <cell r="E57">
            <v>2</v>
          </cell>
        </row>
        <row r="58">
          <cell r="B58" t="str">
            <v>6224f23b249db_145_F</v>
          </cell>
          <cell r="C58">
            <v>22</v>
          </cell>
          <cell r="D58">
            <v>5</v>
          </cell>
          <cell r="E58">
            <v>26</v>
          </cell>
        </row>
        <row r="59">
          <cell r="B59" t="str">
            <v>1360786565_11_zzzz_F</v>
          </cell>
          <cell r="C59">
            <v>4</v>
          </cell>
          <cell r="D59">
            <v>0</v>
          </cell>
          <cell r="E5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107" zoomScaleNormal="107" workbookViewId="0">
      <pane ySplit="1" topLeftCell="A2" activePane="bottomLeft" state="frozen"/>
      <selection pane="bottomLeft" activeCell="L1" sqref="L1:L1048576"/>
    </sheetView>
  </sheetViews>
  <sheetFormatPr defaultRowHeight="14.4" x14ac:dyDescent="0.3"/>
  <cols>
    <col min="1" max="1" width="3.5546875" customWidth="1"/>
    <col min="2" max="4" width="14.88671875" customWidth="1"/>
    <col min="5" max="5" width="5.33203125" customWidth="1"/>
    <col min="6" max="6" width="16.88671875" customWidth="1"/>
    <col min="7" max="7" width="30" customWidth="1"/>
    <col min="8" max="11" width="8.88671875" customWidth="1"/>
    <col min="12" max="12" width="8.88671875" style="5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>
        <v>1</v>
      </c>
      <c r="I1" s="1">
        <v>2</v>
      </c>
      <c r="J1" s="1">
        <v>3</v>
      </c>
      <c r="K1" s="1" t="s">
        <v>153</v>
      </c>
      <c r="L1" s="5" t="s">
        <v>154</v>
      </c>
    </row>
    <row r="2" spans="1:12" x14ac:dyDescent="0.3">
      <c r="A2">
        <v>1</v>
      </c>
      <c r="B2" t="s">
        <v>38</v>
      </c>
      <c r="C2" t="s">
        <v>39</v>
      </c>
      <c r="D2" t="s">
        <v>40</v>
      </c>
      <c r="E2">
        <v>11</v>
      </c>
      <c r="F2" t="s">
        <v>9</v>
      </c>
      <c r="G2" t="s">
        <v>41</v>
      </c>
      <c r="H2" s="2">
        <v>25</v>
      </c>
      <c r="I2" s="2">
        <v>30</v>
      </c>
      <c r="J2" s="2">
        <v>27</v>
      </c>
      <c r="K2" s="2">
        <f t="shared" ref="K2:K10" si="0">SUM(H2:J2)</f>
        <v>82</v>
      </c>
      <c r="L2" s="5" t="s">
        <v>150</v>
      </c>
    </row>
    <row r="3" spans="1:12" x14ac:dyDescent="0.3">
      <c r="A3">
        <v>2</v>
      </c>
      <c r="B3" t="s">
        <v>29</v>
      </c>
      <c r="C3" t="s">
        <v>26</v>
      </c>
      <c r="D3" t="s">
        <v>30</v>
      </c>
      <c r="E3">
        <v>11</v>
      </c>
      <c r="F3" t="s">
        <v>31</v>
      </c>
      <c r="G3" t="s">
        <v>32</v>
      </c>
      <c r="H3" s="2">
        <v>23</v>
      </c>
      <c r="I3" s="2">
        <v>26</v>
      </c>
      <c r="J3" s="2">
        <v>28</v>
      </c>
      <c r="K3" s="2">
        <f t="shared" si="0"/>
        <v>77</v>
      </c>
      <c r="L3" s="5" t="s">
        <v>151</v>
      </c>
    </row>
    <row r="4" spans="1:12" x14ac:dyDescent="0.3">
      <c r="A4">
        <v>3</v>
      </c>
      <c r="B4" t="s">
        <v>50</v>
      </c>
      <c r="C4" t="s">
        <v>51</v>
      </c>
      <c r="D4" t="s">
        <v>52</v>
      </c>
      <c r="E4">
        <v>11</v>
      </c>
      <c r="F4" t="s">
        <v>53</v>
      </c>
      <c r="G4" t="s">
        <v>54</v>
      </c>
      <c r="H4" s="2">
        <v>17</v>
      </c>
      <c r="I4" s="2">
        <v>30</v>
      </c>
      <c r="J4" s="2">
        <v>24</v>
      </c>
      <c r="K4" s="2">
        <f t="shared" si="0"/>
        <v>71</v>
      </c>
      <c r="L4" s="5" t="s">
        <v>151</v>
      </c>
    </row>
    <row r="5" spans="1:12" x14ac:dyDescent="0.3">
      <c r="A5">
        <v>4</v>
      </c>
      <c r="B5" t="s">
        <v>25</v>
      </c>
      <c r="C5" t="s">
        <v>26</v>
      </c>
      <c r="D5" t="s">
        <v>27</v>
      </c>
      <c r="E5">
        <v>11</v>
      </c>
      <c r="F5" t="s">
        <v>9</v>
      </c>
      <c r="G5" t="s">
        <v>28</v>
      </c>
      <c r="H5" s="2">
        <v>14</v>
      </c>
      <c r="I5" s="2">
        <v>18</v>
      </c>
      <c r="J5" s="2">
        <v>27</v>
      </c>
      <c r="K5" s="2">
        <f t="shared" si="0"/>
        <v>59</v>
      </c>
      <c r="L5" s="5" t="s">
        <v>152</v>
      </c>
    </row>
    <row r="6" spans="1:12" x14ac:dyDescent="0.3">
      <c r="A6">
        <v>5</v>
      </c>
      <c r="B6" t="s">
        <v>55</v>
      </c>
      <c r="C6" t="s">
        <v>56</v>
      </c>
      <c r="D6" t="s">
        <v>57</v>
      </c>
      <c r="E6">
        <v>11</v>
      </c>
      <c r="F6" t="s">
        <v>9</v>
      </c>
      <c r="G6" t="s">
        <v>58</v>
      </c>
      <c r="H6" s="2">
        <v>11</v>
      </c>
      <c r="I6" s="2">
        <v>22</v>
      </c>
      <c r="J6" s="2">
        <v>12</v>
      </c>
      <c r="K6" s="2">
        <f t="shared" si="0"/>
        <v>45</v>
      </c>
    </row>
    <row r="7" spans="1:12" x14ac:dyDescent="0.3">
      <c r="A7">
        <v>6</v>
      </c>
      <c r="B7" t="s">
        <v>15</v>
      </c>
      <c r="C7" t="s">
        <v>16</v>
      </c>
      <c r="D7" t="s">
        <v>17</v>
      </c>
      <c r="E7">
        <v>11</v>
      </c>
      <c r="F7" t="s">
        <v>18</v>
      </c>
      <c r="G7" t="s">
        <v>19</v>
      </c>
      <c r="H7" s="2">
        <v>5</v>
      </c>
      <c r="I7" s="2">
        <v>11</v>
      </c>
      <c r="J7" s="2">
        <v>28</v>
      </c>
      <c r="K7" s="2">
        <f t="shared" si="0"/>
        <v>44</v>
      </c>
    </row>
    <row r="8" spans="1:12" x14ac:dyDescent="0.3">
      <c r="A8">
        <v>7</v>
      </c>
      <c r="B8" t="s">
        <v>59</v>
      </c>
      <c r="C8" t="s">
        <v>60</v>
      </c>
      <c r="D8" t="s">
        <v>61</v>
      </c>
      <c r="E8">
        <v>11</v>
      </c>
      <c r="F8" t="s">
        <v>62</v>
      </c>
      <c r="G8" t="s">
        <v>28</v>
      </c>
      <c r="H8" s="2">
        <v>4</v>
      </c>
      <c r="I8" s="2">
        <v>19</v>
      </c>
      <c r="J8" s="2">
        <v>12</v>
      </c>
      <c r="K8" s="2">
        <f t="shared" si="0"/>
        <v>35</v>
      </c>
    </row>
    <row r="9" spans="1:12" x14ac:dyDescent="0.3">
      <c r="A9">
        <v>8</v>
      </c>
      <c r="B9" t="s">
        <v>42</v>
      </c>
      <c r="C9" t="s">
        <v>43</v>
      </c>
      <c r="D9" t="s">
        <v>44</v>
      </c>
      <c r="E9">
        <v>11</v>
      </c>
      <c r="F9" t="s">
        <v>45</v>
      </c>
      <c r="G9" t="s">
        <v>46</v>
      </c>
      <c r="H9" s="2">
        <v>13</v>
      </c>
      <c r="I9" s="2">
        <v>5</v>
      </c>
      <c r="J9" s="2">
        <v>8</v>
      </c>
      <c r="K9" s="2">
        <f t="shared" si="0"/>
        <v>26</v>
      </c>
    </row>
    <row r="10" spans="1:12" x14ac:dyDescent="0.3">
      <c r="A10">
        <v>9</v>
      </c>
      <c r="B10" t="s">
        <v>33</v>
      </c>
      <c r="C10" t="s">
        <v>34</v>
      </c>
      <c r="D10" t="s">
        <v>35</v>
      </c>
      <c r="E10">
        <v>11</v>
      </c>
      <c r="F10" t="s">
        <v>36</v>
      </c>
      <c r="G10" t="s">
        <v>37</v>
      </c>
      <c r="H10" s="2">
        <v>5</v>
      </c>
      <c r="I10" s="2">
        <v>2</v>
      </c>
      <c r="J10" s="2">
        <v>2</v>
      </c>
      <c r="K10" s="2">
        <f t="shared" si="0"/>
        <v>9</v>
      </c>
    </row>
    <row r="11" spans="1:12" x14ac:dyDescent="0.3">
      <c r="H11" s="2"/>
      <c r="I11" s="2"/>
      <c r="J11" s="2"/>
      <c r="K11" s="2"/>
    </row>
    <row r="12" spans="1:12" x14ac:dyDescent="0.3">
      <c r="H12" s="2"/>
      <c r="I12" s="2"/>
      <c r="J12" s="2"/>
      <c r="K12" s="2"/>
    </row>
    <row r="13" spans="1:12" x14ac:dyDescent="0.3">
      <c r="H13" s="2"/>
      <c r="I13" s="2"/>
      <c r="J13" s="2"/>
      <c r="K13" s="2"/>
    </row>
    <row r="14" spans="1:12" x14ac:dyDescent="0.3">
      <c r="H14" s="2"/>
      <c r="I14" s="2"/>
      <c r="J14" s="2"/>
      <c r="K14" s="2"/>
    </row>
    <row r="15" spans="1:12" x14ac:dyDescent="0.3">
      <c r="H15" s="2"/>
      <c r="I15" s="2"/>
      <c r="J15" s="2"/>
      <c r="K15" s="2"/>
    </row>
    <row r="16" spans="1:12" x14ac:dyDescent="0.3">
      <c r="H16" s="2"/>
      <c r="I16" s="2"/>
      <c r="J16" s="2"/>
      <c r="K16" s="2"/>
    </row>
    <row r="17" spans="8:11" x14ac:dyDescent="0.3">
      <c r="H17" s="2"/>
      <c r="I17" s="2"/>
      <c r="J17" s="2"/>
      <c r="K17" s="2"/>
    </row>
    <row r="18" spans="8:11" x14ac:dyDescent="0.3">
      <c r="H18" s="2"/>
      <c r="I18" s="2"/>
      <c r="J18" s="2"/>
      <c r="K18" s="2"/>
    </row>
    <row r="19" spans="8:11" x14ac:dyDescent="0.3">
      <c r="H19" s="2"/>
      <c r="I19" s="2"/>
      <c r="J19" s="2"/>
      <c r="K19" s="2"/>
    </row>
    <row r="20" spans="8:11" x14ac:dyDescent="0.3">
      <c r="H20" s="2"/>
      <c r="I20" s="2"/>
      <c r="J20" s="2"/>
      <c r="K20" s="2"/>
    </row>
    <row r="21" spans="8:11" x14ac:dyDescent="0.3">
      <c r="H21" s="2"/>
      <c r="I21" s="2"/>
      <c r="J21" s="2"/>
      <c r="K21" s="2"/>
    </row>
    <row r="22" spans="8:11" x14ac:dyDescent="0.3">
      <c r="H22" s="2"/>
      <c r="I22" s="2"/>
      <c r="J22" s="2"/>
      <c r="K22" s="2"/>
    </row>
    <row r="23" spans="8:11" x14ac:dyDescent="0.3">
      <c r="H23" s="2"/>
      <c r="I23" s="2"/>
      <c r="J23" s="2"/>
      <c r="K23" s="2"/>
    </row>
    <row r="24" spans="8:11" x14ac:dyDescent="0.3">
      <c r="H24" s="2"/>
      <c r="I24" s="2"/>
      <c r="J24" s="2"/>
      <c r="K24" s="2"/>
    </row>
    <row r="25" spans="8:11" x14ac:dyDescent="0.3">
      <c r="H25" s="2"/>
      <c r="I25" s="2"/>
      <c r="J25" s="2"/>
      <c r="K25" s="2"/>
    </row>
    <row r="26" spans="8:11" x14ac:dyDescent="0.3">
      <c r="H26" s="2"/>
      <c r="I26" s="2"/>
      <c r="J26" s="2"/>
      <c r="K26" s="2"/>
    </row>
    <row r="27" spans="8:11" x14ac:dyDescent="0.3">
      <c r="H27" s="2"/>
      <c r="I27" s="2"/>
      <c r="J27" s="2"/>
      <c r="K27" s="2"/>
    </row>
    <row r="28" spans="8:11" x14ac:dyDescent="0.3">
      <c r="H28" s="2"/>
      <c r="I28" s="2"/>
      <c r="J28" s="2"/>
      <c r="K28" s="2"/>
    </row>
  </sheetData>
  <sheetProtection formatCells="0" formatColumns="0" formatRows="0" insertColumns="0" insertRows="0" insertHyperlinks="0" deleteColumns="0" deleteRows="0" sort="0" autoFilter="0" pivotTables="0"/>
  <autoFilter ref="K1:K28">
    <sortState ref="A2:L28">
      <sortCondition descending="1" ref="K1:K28"/>
    </sortState>
  </autoFilter>
  <sortState ref="A2:L28">
    <sortCondition descending="1" ref="E1:E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="99" zoomScaleNormal="99" workbookViewId="0">
      <pane ySplit="1" topLeftCell="A2" activePane="bottomLeft" state="frozen"/>
      <selection pane="bottomLeft" activeCell="L1" sqref="L1:L1048576"/>
    </sheetView>
  </sheetViews>
  <sheetFormatPr defaultRowHeight="14.4" x14ac:dyDescent="0.3"/>
  <cols>
    <col min="1" max="1" width="5.77734375" customWidth="1"/>
    <col min="2" max="4" width="15" customWidth="1"/>
    <col min="5" max="5" width="10" customWidth="1"/>
    <col min="6" max="7" width="30" customWidth="1"/>
    <col min="8" max="10" width="10" customWidth="1"/>
    <col min="11" max="11" width="11" customWidth="1"/>
    <col min="12" max="12" width="8.88671875" style="5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>
        <v>1</v>
      </c>
      <c r="I1" s="1">
        <v>2</v>
      </c>
      <c r="J1" s="1">
        <v>3</v>
      </c>
      <c r="K1" s="1" t="s">
        <v>153</v>
      </c>
      <c r="L1" s="5" t="s">
        <v>154</v>
      </c>
    </row>
    <row r="2" spans="1:12" x14ac:dyDescent="0.3">
      <c r="A2">
        <v>1</v>
      </c>
      <c r="B2" t="s">
        <v>96</v>
      </c>
      <c r="C2" t="s">
        <v>97</v>
      </c>
      <c r="D2" t="s">
        <v>80</v>
      </c>
      <c r="E2">
        <v>10</v>
      </c>
      <c r="F2" t="s">
        <v>98</v>
      </c>
      <c r="G2" t="s">
        <v>99</v>
      </c>
      <c r="H2" s="2">
        <v>20</v>
      </c>
      <c r="I2">
        <v>28</v>
      </c>
      <c r="J2">
        <v>17</v>
      </c>
      <c r="K2">
        <f t="shared" ref="K2:K9" si="0">SUM(H2:J2)</f>
        <v>65</v>
      </c>
      <c r="L2" s="5" t="s">
        <v>151</v>
      </c>
    </row>
    <row r="3" spans="1:12" x14ac:dyDescent="0.3">
      <c r="A3">
        <v>2</v>
      </c>
      <c r="B3" t="s">
        <v>118</v>
      </c>
      <c r="C3" t="s">
        <v>119</v>
      </c>
      <c r="D3" t="s">
        <v>109</v>
      </c>
      <c r="E3">
        <v>10</v>
      </c>
      <c r="F3" t="s">
        <v>92</v>
      </c>
      <c r="G3" t="s">
        <v>120</v>
      </c>
      <c r="H3" s="2">
        <v>22</v>
      </c>
      <c r="I3">
        <v>11</v>
      </c>
      <c r="J3">
        <v>26</v>
      </c>
      <c r="K3">
        <f t="shared" si="0"/>
        <v>59</v>
      </c>
      <c r="L3" s="5" t="s">
        <v>152</v>
      </c>
    </row>
    <row r="4" spans="1:12" x14ac:dyDescent="0.3">
      <c r="A4">
        <v>3</v>
      </c>
      <c r="B4" t="s">
        <v>10</v>
      </c>
      <c r="C4" t="s">
        <v>11</v>
      </c>
      <c r="D4" t="s">
        <v>12</v>
      </c>
      <c r="E4">
        <v>10</v>
      </c>
      <c r="F4" t="s">
        <v>13</v>
      </c>
      <c r="G4" t="s">
        <v>14</v>
      </c>
      <c r="H4" s="2">
        <v>13</v>
      </c>
      <c r="I4">
        <v>19</v>
      </c>
      <c r="J4">
        <v>27</v>
      </c>
      <c r="K4">
        <f t="shared" si="0"/>
        <v>59</v>
      </c>
      <c r="L4" s="5" t="s">
        <v>152</v>
      </c>
    </row>
    <row r="5" spans="1:12" x14ac:dyDescent="0.3">
      <c r="A5">
        <v>4</v>
      </c>
      <c r="B5" t="s">
        <v>101</v>
      </c>
      <c r="C5" t="s">
        <v>47</v>
      </c>
      <c r="D5" t="s">
        <v>102</v>
      </c>
      <c r="E5">
        <v>10</v>
      </c>
      <c r="F5" t="s">
        <v>98</v>
      </c>
      <c r="G5" t="s">
        <v>99</v>
      </c>
      <c r="H5" s="2">
        <v>7</v>
      </c>
      <c r="I5">
        <v>6</v>
      </c>
      <c r="J5">
        <v>23</v>
      </c>
      <c r="K5">
        <f t="shared" si="0"/>
        <v>36</v>
      </c>
    </row>
    <row r="6" spans="1:12" x14ac:dyDescent="0.3">
      <c r="A6">
        <v>5</v>
      </c>
      <c r="B6" t="s">
        <v>20</v>
      </c>
      <c r="C6" t="s">
        <v>21</v>
      </c>
      <c r="D6" t="s">
        <v>22</v>
      </c>
      <c r="E6">
        <v>10</v>
      </c>
      <c r="F6" t="s">
        <v>9</v>
      </c>
      <c r="G6" t="s">
        <v>23</v>
      </c>
      <c r="H6" s="2">
        <v>11</v>
      </c>
      <c r="I6">
        <v>5</v>
      </c>
      <c r="J6">
        <v>6</v>
      </c>
      <c r="K6">
        <f t="shared" si="0"/>
        <v>22</v>
      </c>
    </row>
    <row r="7" spans="1:12" x14ac:dyDescent="0.3">
      <c r="A7">
        <v>6</v>
      </c>
      <c r="B7" t="s">
        <v>132</v>
      </c>
      <c r="C7" t="s">
        <v>133</v>
      </c>
      <c r="D7" t="s">
        <v>85</v>
      </c>
      <c r="E7">
        <v>10</v>
      </c>
      <c r="F7" t="s">
        <v>9</v>
      </c>
      <c r="G7" t="s">
        <v>41</v>
      </c>
      <c r="H7" s="2">
        <v>7</v>
      </c>
      <c r="I7">
        <v>0</v>
      </c>
      <c r="J7">
        <v>2</v>
      </c>
      <c r="K7">
        <f t="shared" si="0"/>
        <v>9</v>
      </c>
    </row>
    <row r="8" spans="1:12" x14ac:dyDescent="0.3">
      <c r="A8">
        <v>7</v>
      </c>
      <c r="B8" t="s">
        <v>103</v>
      </c>
      <c r="C8" t="s">
        <v>47</v>
      </c>
      <c r="D8" t="s">
        <v>104</v>
      </c>
      <c r="E8">
        <v>10</v>
      </c>
      <c r="F8" t="s">
        <v>105</v>
      </c>
      <c r="G8" t="s">
        <v>106</v>
      </c>
      <c r="H8" s="2">
        <v>5</v>
      </c>
      <c r="I8">
        <v>0</v>
      </c>
      <c r="J8">
        <v>3</v>
      </c>
      <c r="K8">
        <f t="shared" si="0"/>
        <v>8</v>
      </c>
    </row>
    <row r="9" spans="1:12" x14ac:dyDescent="0.3">
      <c r="A9">
        <v>8</v>
      </c>
      <c r="B9" t="s">
        <v>116</v>
      </c>
      <c r="C9" t="s">
        <v>21</v>
      </c>
      <c r="D9" t="s">
        <v>49</v>
      </c>
      <c r="E9">
        <v>10</v>
      </c>
      <c r="F9" t="s">
        <v>65</v>
      </c>
      <c r="G9" t="s">
        <v>117</v>
      </c>
      <c r="H9" s="2">
        <v>3</v>
      </c>
      <c r="I9">
        <v>0</v>
      </c>
      <c r="J9">
        <v>0</v>
      </c>
      <c r="K9">
        <f t="shared" si="0"/>
        <v>3</v>
      </c>
    </row>
    <row r="10" spans="1:12" x14ac:dyDescent="0.3">
      <c r="H10" s="2"/>
    </row>
    <row r="11" spans="1:12" x14ac:dyDescent="0.3">
      <c r="H11" s="2"/>
    </row>
    <row r="12" spans="1:12" x14ac:dyDescent="0.3">
      <c r="H12" s="2"/>
    </row>
    <row r="13" spans="1:12" x14ac:dyDescent="0.3">
      <c r="H13" s="2"/>
    </row>
    <row r="14" spans="1:12" x14ac:dyDescent="0.3">
      <c r="H14" s="2"/>
    </row>
    <row r="15" spans="1:12" x14ac:dyDescent="0.3">
      <c r="H15" s="2"/>
    </row>
    <row r="16" spans="1:12" x14ac:dyDescent="0.3">
      <c r="H16" s="2"/>
    </row>
    <row r="17" spans="8:8" x14ac:dyDescent="0.3">
      <c r="H17" s="2"/>
    </row>
    <row r="18" spans="8:8" x14ac:dyDescent="0.3">
      <c r="H18" s="2"/>
    </row>
    <row r="19" spans="8:8" x14ac:dyDescent="0.3">
      <c r="H19" s="2"/>
    </row>
    <row r="20" spans="8:8" x14ac:dyDescent="0.3">
      <c r="H20" s="2"/>
    </row>
    <row r="21" spans="8:8" x14ac:dyDescent="0.3">
      <c r="H21" s="2"/>
    </row>
    <row r="22" spans="8:8" x14ac:dyDescent="0.3">
      <c r="H22" s="2"/>
    </row>
    <row r="23" spans="8:8" x14ac:dyDescent="0.3">
      <c r="H23" s="2"/>
    </row>
    <row r="24" spans="8:8" x14ac:dyDescent="0.3">
      <c r="H24" s="2"/>
    </row>
    <row r="25" spans="8:8" x14ac:dyDescent="0.3">
      <c r="H25" s="2"/>
    </row>
    <row r="26" spans="8:8" x14ac:dyDescent="0.3">
      <c r="H26" s="2"/>
    </row>
    <row r="27" spans="8:8" x14ac:dyDescent="0.3">
      <c r="H27" s="2"/>
    </row>
    <row r="28" spans="8:8" x14ac:dyDescent="0.3">
      <c r="H28" s="2"/>
    </row>
    <row r="29" spans="8:8" x14ac:dyDescent="0.3">
      <c r="H29" s="2"/>
    </row>
    <row r="30" spans="8:8" x14ac:dyDescent="0.3">
      <c r="H30" s="2"/>
    </row>
    <row r="31" spans="8:8" x14ac:dyDescent="0.3">
      <c r="H31" s="2"/>
    </row>
    <row r="32" spans="8:8" x14ac:dyDescent="0.3">
      <c r="H32" s="2"/>
    </row>
    <row r="33" spans="8:8" x14ac:dyDescent="0.3">
      <c r="H33" s="2"/>
    </row>
    <row r="34" spans="8:8" x14ac:dyDescent="0.3">
      <c r="H34" s="2"/>
    </row>
    <row r="35" spans="8:8" x14ac:dyDescent="0.3">
      <c r="H35" s="2"/>
    </row>
    <row r="36" spans="8:8" x14ac:dyDescent="0.3">
      <c r="H36" s="2"/>
    </row>
    <row r="37" spans="8:8" x14ac:dyDescent="0.3">
      <c r="H37" s="2"/>
    </row>
    <row r="38" spans="8:8" x14ac:dyDescent="0.3">
      <c r="H38" s="2"/>
    </row>
    <row r="39" spans="8:8" x14ac:dyDescent="0.3">
      <c r="H39" s="2"/>
    </row>
    <row r="40" spans="8:8" x14ac:dyDescent="0.3">
      <c r="H40" s="2"/>
    </row>
    <row r="41" spans="8:8" x14ac:dyDescent="0.3">
      <c r="H41" s="2"/>
    </row>
    <row r="42" spans="8:8" x14ac:dyDescent="0.3">
      <c r="H42" s="2"/>
    </row>
    <row r="43" spans="8:8" x14ac:dyDescent="0.3">
      <c r="H43" s="2"/>
    </row>
    <row r="44" spans="8:8" x14ac:dyDescent="0.3">
      <c r="H44" s="2"/>
    </row>
    <row r="45" spans="8:8" x14ac:dyDescent="0.3">
      <c r="H45" s="2"/>
    </row>
    <row r="46" spans="8:8" x14ac:dyDescent="0.3">
      <c r="H46" s="2"/>
    </row>
    <row r="47" spans="8:8" x14ac:dyDescent="0.3">
      <c r="H47" s="2"/>
    </row>
    <row r="48" spans="8:8" x14ac:dyDescent="0.3">
      <c r="H48" s="2"/>
    </row>
    <row r="49" spans="8:8" x14ac:dyDescent="0.3">
      <c r="H49" s="2"/>
    </row>
    <row r="50" spans="8:8" x14ac:dyDescent="0.3">
      <c r="H50" s="2"/>
    </row>
    <row r="51" spans="8:8" x14ac:dyDescent="0.3">
      <c r="H51" s="2"/>
    </row>
    <row r="52" spans="8:8" x14ac:dyDescent="0.3">
      <c r="H52" s="2"/>
    </row>
    <row r="53" spans="8:8" x14ac:dyDescent="0.3">
      <c r="H53" s="2"/>
    </row>
    <row r="54" spans="8:8" x14ac:dyDescent="0.3">
      <c r="H54" s="2"/>
    </row>
    <row r="55" spans="8:8" x14ac:dyDescent="0.3">
      <c r="H55" s="2"/>
    </row>
    <row r="56" spans="8:8" x14ac:dyDescent="0.3">
      <c r="H56" s="2"/>
    </row>
    <row r="57" spans="8:8" x14ac:dyDescent="0.3">
      <c r="H57" s="2"/>
    </row>
    <row r="58" spans="8:8" x14ac:dyDescent="0.3">
      <c r="H58" s="2"/>
    </row>
    <row r="59" spans="8:8" x14ac:dyDescent="0.3">
      <c r="H59" s="2"/>
    </row>
    <row r="60" spans="8:8" x14ac:dyDescent="0.3">
      <c r="H60" s="2"/>
    </row>
    <row r="61" spans="8:8" x14ac:dyDescent="0.3">
      <c r="H61" s="2"/>
    </row>
    <row r="62" spans="8:8" x14ac:dyDescent="0.3">
      <c r="H62" s="2"/>
    </row>
    <row r="63" spans="8:8" x14ac:dyDescent="0.3">
      <c r="H63" s="2"/>
    </row>
    <row r="64" spans="8:8" x14ac:dyDescent="0.3">
      <c r="H64" s="2"/>
    </row>
  </sheetData>
  <sheetProtection formatCells="0" formatColumns="0" formatRows="0" insertColumns="0" insertRows="0" insertHyperlinks="0" deleteColumns="0" deleteRows="0" sort="0" autoFilter="0" pivotTables="0"/>
  <autoFilter ref="E1:E64">
    <sortState ref="A2:M64">
      <sortCondition descending="1" ref="E1:E64"/>
    </sortState>
  </autoFilter>
  <sortState ref="A2:L64">
    <sortCondition descending="1" ref="K1:K6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107" zoomScaleNormal="107" workbookViewId="0">
      <pane ySplit="1" topLeftCell="A2" activePane="bottomLeft" state="frozen"/>
      <selection pane="bottomLeft" activeCell="J2" sqref="J2"/>
    </sheetView>
  </sheetViews>
  <sheetFormatPr defaultRowHeight="14.4" x14ac:dyDescent="0.3"/>
  <cols>
    <col min="1" max="1" width="10" style="8" customWidth="1"/>
    <col min="2" max="4" width="14.5546875" customWidth="1"/>
    <col min="5" max="5" width="10" customWidth="1"/>
    <col min="6" max="6" width="30" customWidth="1"/>
    <col min="7" max="9" width="10" style="5" customWidth="1"/>
    <col min="10" max="10" width="9.6640625" style="5" customWidth="1"/>
    <col min="11" max="11" width="8.88671875" style="5"/>
  </cols>
  <sheetData>
    <row r="1" spans="1:11" x14ac:dyDescent="0.3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>
        <v>1</v>
      </c>
      <c r="H1" s="1">
        <v>2</v>
      </c>
      <c r="I1" s="1">
        <v>3</v>
      </c>
      <c r="J1" s="1" t="s">
        <v>153</v>
      </c>
      <c r="K1" s="5" t="s">
        <v>154</v>
      </c>
    </row>
    <row r="2" spans="1:11" s="3" customFormat="1" ht="13.5" customHeight="1" x14ac:dyDescent="0.3">
      <c r="A2" s="7">
        <v>11</v>
      </c>
      <c r="B2" s="3" t="s">
        <v>90</v>
      </c>
      <c r="C2" s="3" t="s">
        <v>91</v>
      </c>
      <c r="D2" s="3" t="s">
        <v>48</v>
      </c>
      <c r="E2" s="3">
        <v>9</v>
      </c>
      <c r="F2" s="3" t="s">
        <v>92</v>
      </c>
      <c r="G2" s="4">
        <v>38</v>
      </c>
      <c r="H2" s="9">
        <v>26</v>
      </c>
      <c r="I2" s="9">
        <v>30</v>
      </c>
      <c r="J2" s="9">
        <f t="shared" ref="J2:J19" si="0">SUM(G2:I2)</f>
        <v>94</v>
      </c>
      <c r="K2" s="9" t="s">
        <v>150</v>
      </c>
    </row>
    <row r="3" spans="1:11" s="3" customFormat="1" ht="13.5" customHeight="1" x14ac:dyDescent="0.3">
      <c r="A3" s="7">
        <v>1</v>
      </c>
      <c r="B3" s="3" t="s">
        <v>100</v>
      </c>
      <c r="C3" s="3" t="s">
        <v>24</v>
      </c>
      <c r="D3" s="3" t="s">
        <v>86</v>
      </c>
      <c r="E3" s="3">
        <v>9</v>
      </c>
      <c r="F3" s="3" t="s">
        <v>68</v>
      </c>
      <c r="G3" s="4">
        <v>38</v>
      </c>
      <c r="H3" s="9">
        <v>26</v>
      </c>
      <c r="I3" s="9">
        <v>30</v>
      </c>
      <c r="J3" s="9">
        <f t="shared" si="0"/>
        <v>94</v>
      </c>
      <c r="K3" s="9" t="s">
        <v>150</v>
      </c>
    </row>
    <row r="4" spans="1:11" s="3" customFormat="1" ht="13.5" customHeight="1" x14ac:dyDescent="0.3">
      <c r="A4" s="7">
        <v>2</v>
      </c>
      <c r="B4" s="3" t="s">
        <v>121</v>
      </c>
      <c r="C4" s="3" t="s">
        <v>73</v>
      </c>
      <c r="D4" s="3" t="s">
        <v>122</v>
      </c>
      <c r="E4" s="3">
        <v>9</v>
      </c>
      <c r="F4" s="3" t="s">
        <v>92</v>
      </c>
      <c r="G4" s="4">
        <v>38</v>
      </c>
      <c r="H4" s="9">
        <v>26</v>
      </c>
      <c r="I4" s="9">
        <v>30</v>
      </c>
      <c r="J4" s="9">
        <f t="shared" si="0"/>
        <v>94</v>
      </c>
      <c r="K4" s="9" t="s">
        <v>150</v>
      </c>
    </row>
    <row r="5" spans="1:11" s="3" customFormat="1" ht="13.5" customHeight="1" x14ac:dyDescent="0.3">
      <c r="A5" s="7">
        <v>3</v>
      </c>
      <c r="B5" s="3" t="s">
        <v>111</v>
      </c>
      <c r="C5" s="3" t="s">
        <v>8</v>
      </c>
      <c r="D5" s="3" t="s">
        <v>63</v>
      </c>
      <c r="E5" s="3">
        <v>9</v>
      </c>
      <c r="F5" s="3" t="s">
        <v>112</v>
      </c>
      <c r="G5" s="4">
        <v>36</v>
      </c>
      <c r="H5" s="9">
        <v>26</v>
      </c>
      <c r="I5" s="9">
        <v>30</v>
      </c>
      <c r="J5" s="9">
        <f t="shared" si="0"/>
        <v>92</v>
      </c>
      <c r="K5" s="9" t="s">
        <v>150</v>
      </c>
    </row>
    <row r="6" spans="1:11" s="3" customFormat="1" x14ac:dyDescent="0.3">
      <c r="A6" s="7">
        <v>4</v>
      </c>
      <c r="B6" s="3" t="s">
        <v>123</v>
      </c>
      <c r="C6" s="3" t="s">
        <v>108</v>
      </c>
      <c r="D6" s="3" t="s">
        <v>115</v>
      </c>
      <c r="E6" s="3">
        <v>9</v>
      </c>
      <c r="F6" s="3" t="s">
        <v>68</v>
      </c>
      <c r="G6" s="4">
        <v>36</v>
      </c>
      <c r="H6" s="9">
        <v>26</v>
      </c>
      <c r="I6" s="9">
        <v>30</v>
      </c>
      <c r="J6" s="9">
        <f t="shared" si="0"/>
        <v>92</v>
      </c>
      <c r="K6" s="9" t="s">
        <v>150</v>
      </c>
    </row>
    <row r="7" spans="1:11" s="3" customFormat="1" x14ac:dyDescent="0.3">
      <c r="A7" s="7">
        <v>5</v>
      </c>
      <c r="B7" s="3" t="s">
        <v>124</v>
      </c>
      <c r="C7" s="3" t="s">
        <v>125</v>
      </c>
      <c r="D7" s="3" t="s">
        <v>12</v>
      </c>
      <c r="E7" s="3">
        <v>9</v>
      </c>
      <c r="F7" s="3" t="s">
        <v>126</v>
      </c>
      <c r="G7" s="4">
        <v>38</v>
      </c>
      <c r="H7" s="9">
        <v>22</v>
      </c>
      <c r="I7" s="9">
        <v>19</v>
      </c>
      <c r="J7" s="9">
        <f t="shared" si="0"/>
        <v>79</v>
      </c>
      <c r="K7" s="9" t="s">
        <v>152</v>
      </c>
    </row>
    <row r="8" spans="1:11" s="3" customFormat="1" x14ac:dyDescent="0.3">
      <c r="A8" s="7">
        <v>6</v>
      </c>
      <c r="B8" s="3" t="s">
        <v>130</v>
      </c>
      <c r="C8" s="3" t="s">
        <v>84</v>
      </c>
      <c r="D8" s="3" t="s">
        <v>85</v>
      </c>
      <c r="E8" s="3">
        <v>9</v>
      </c>
      <c r="F8" s="3" t="s">
        <v>131</v>
      </c>
      <c r="G8" s="4">
        <v>34</v>
      </c>
      <c r="H8" s="9">
        <v>18</v>
      </c>
      <c r="I8" s="9">
        <v>26</v>
      </c>
      <c r="J8" s="9">
        <f t="shared" si="0"/>
        <v>78</v>
      </c>
      <c r="K8" s="9" t="s">
        <v>152</v>
      </c>
    </row>
    <row r="9" spans="1:11" s="3" customFormat="1" x14ac:dyDescent="0.3">
      <c r="A9" s="7">
        <v>7</v>
      </c>
      <c r="B9" s="3" t="s">
        <v>75</v>
      </c>
      <c r="C9" s="3" t="s">
        <v>76</v>
      </c>
      <c r="D9" s="3" t="s">
        <v>44</v>
      </c>
      <c r="E9" s="3">
        <v>9</v>
      </c>
      <c r="F9" s="3" t="s">
        <v>68</v>
      </c>
      <c r="G9" s="4">
        <v>23</v>
      </c>
      <c r="H9" s="9">
        <v>22</v>
      </c>
      <c r="I9" s="9">
        <v>30</v>
      </c>
      <c r="J9" s="9">
        <f t="shared" si="0"/>
        <v>75</v>
      </c>
      <c r="K9" s="9" t="s">
        <v>152</v>
      </c>
    </row>
    <row r="10" spans="1:11" s="3" customFormat="1" x14ac:dyDescent="0.3">
      <c r="A10" s="7">
        <v>8</v>
      </c>
      <c r="B10" s="3" t="s">
        <v>107</v>
      </c>
      <c r="C10" s="3" t="s">
        <v>108</v>
      </c>
      <c r="D10" s="3" t="s">
        <v>109</v>
      </c>
      <c r="E10" s="3">
        <v>9</v>
      </c>
      <c r="F10" s="3" t="s">
        <v>110</v>
      </c>
      <c r="G10" s="4">
        <v>38</v>
      </c>
      <c r="H10" s="9" t="s">
        <v>149</v>
      </c>
      <c r="I10" s="9">
        <v>22</v>
      </c>
      <c r="J10" s="9">
        <f t="shared" si="0"/>
        <v>60</v>
      </c>
      <c r="K10" s="9"/>
    </row>
    <row r="11" spans="1:11" s="3" customFormat="1" x14ac:dyDescent="0.3">
      <c r="A11" s="7">
        <v>9</v>
      </c>
      <c r="B11" s="3" t="s">
        <v>69</v>
      </c>
      <c r="C11" s="3" t="s">
        <v>70</v>
      </c>
      <c r="D11" s="3" t="s">
        <v>71</v>
      </c>
      <c r="E11" s="3">
        <v>9</v>
      </c>
      <c r="F11" s="3" t="s">
        <v>68</v>
      </c>
      <c r="G11" s="4">
        <v>13</v>
      </c>
      <c r="H11" s="9">
        <v>26</v>
      </c>
      <c r="I11" s="9">
        <v>19</v>
      </c>
      <c r="J11" s="9">
        <f t="shared" si="0"/>
        <v>58</v>
      </c>
      <c r="K11" s="9"/>
    </row>
    <row r="12" spans="1:11" s="3" customFormat="1" x14ac:dyDescent="0.3">
      <c r="A12" s="7">
        <v>10</v>
      </c>
      <c r="B12" s="3" t="s">
        <v>78</v>
      </c>
      <c r="C12" s="3" t="s">
        <v>79</v>
      </c>
      <c r="D12" s="3" t="s">
        <v>80</v>
      </c>
      <c r="E12" s="3">
        <v>9</v>
      </c>
      <c r="F12" s="3" t="s">
        <v>68</v>
      </c>
      <c r="G12" s="4">
        <v>32</v>
      </c>
      <c r="H12" s="9">
        <v>22</v>
      </c>
      <c r="I12" s="9">
        <v>0</v>
      </c>
      <c r="J12" s="9">
        <f t="shared" si="0"/>
        <v>54</v>
      </c>
      <c r="K12" s="9"/>
    </row>
    <row r="13" spans="1:11" x14ac:dyDescent="0.3">
      <c r="A13" s="7">
        <v>11</v>
      </c>
      <c r="B13" t="s">
        <v>72</v>
      </c>
      <c r="C13" t="s">
        <v>73</v>
      </c>
      <c r="D13" t="s">
        <v>74</v>
      </c>
      <c r="E13">
        <v>9</v>
      </c>
      <c r="F13" t="s">
        <v>68</v>
      </c>
      <c r="G13" s="2">
        <v>15</v>
      </c>
      <c r="H13" s="5">
        <v>8</v>
      </c>
      <c r="I13" s="5">
        <v>30</v>
      </c>
      <c r="J13" s="5">
        <f t="shared" si="0"/>
        <v>53</v>
      </c>
    </row>
    <row r="14" spans="1:11" x14ac:dyDescent="0.3">
      <c r="A14" s="7">
        <v>12</v>
      </c>
      <c r="B14" t="s">
        <v>66</v>
      </c>
      <c r="C14" t="s">
        <v>26</v>
      </c>
      <c r="D14" t="s">
        <v>67</v>
      </c>
      <c r="E14">
        <v>9</v>
      </c>
      <c r="F14" t="s">
        <v>9</v>
      </c>
      <c r="G14" s="2">
        <v>16</v>
      </c>
      <c r="H14" s="5">
        <v>26</v>
      </c>
      <c r="I14" s="5">
        <v>4</v>
      </c>
      <c r="J14" s="5">
        <f t="shared" si="0"/>
        <v>46</v>
      </c>
    </row>
    <row r="15" spans="1:11" x14ac:dyDescent="0.3">
      <c r="A15" s="7">
        <v>13</v>
      </c>
      <c r="B15" t="s">
        <v>94</v>
      </c>
      <c r="C15" t="s">
        <v>95</v>
      </c>
      <c r="D15" t="s">
        <v>27</v>
      </c>
      <c r="E15">
        <v>9</v>
      </c>
      <c r="F15" t="s">
        <v>68</v>
      </c>
      <c r="G15" s="2">
        <v>23</v>
      </c>
      <c r="H15" s="5">
        <v>12</v>
      </c>
      <c r="I15" s="5">
        <v>4</v>
      </c>
      <c r="J15" s="5">
        <f t="shared" si="0"/>
        <v>39</v>
      </c>
    </row>
    <row r="16" spans="1:11" x14ac:dyDescent="0.3">
      <c r="A16" s="7">
        <v>14</v>
      </c>
      <c r="B16" t="s">
        <v>136</v>
      </c>
      <c r="C16" t="s">
        <v>26</v>
      </c>
      <c r="D16" t="s">
        <v>137</v>
      </c>
      <c r="E16">
        <v>9</v>
      </c>
      <c r="F16" t="s">
        <v>9</v>
      </c>
      <c r="G16" s="2">
        <v>17</v>
      </c>
      <c r="H16" s="5">
        <v>22</v>
      </c>
      <c r="I16" s="5">
        <v>0</v>
      </c>
      <c r="J16" s="5">
        <f t="shared" si="0"/>
        <v>39</v>
      </c>
    </row>
    <row r="17" spans="1:10" x14ac:dyDescent="0.3">
      <c r="A17" s="7">
        <v>15</v>
      </c>
      <c r="B17" t="s">
        <v>127</v>
      </c>
      <c r="C17" t="s">
        <v>128</v>
      </c>
      <c r="D17" t="s">
        <v>129</v>
      </c>
      <c r="E17">
        <v>9</v>
      </c>
      <c r="F17" t="s">
        <v>9</v>
      </c>
      <c r="G17" s="2">
        <v>5</v>
      </c>
      <c r="H17" s="5">
        <v>18</v>
      </c>
      <c r="I17" s="5">
        <v>8</v>
      </c>
      <c r="J17" s="5">
        <f t="shared" si="0"/>
        <v>31</v>
      </c>
    </row>
    <row r="18" spans="1:10" x14ac:dyDescent="0.3">
      <c r="A18" s="7">
        <v>16</v>
      </c>
      <c r="B18" t="s">
        <v>87</v>
      </c>
      <c r="C18" t="s">
        <v>88</v>
      </c>
      <c r="D18" t="s">
        <v>89</v>
      </c>
      <c r="E18">
        <v>9</v>
      </c>
      <c r="F18" t="s">
        <v>9</v>
      </c>
      <c r="G18" s="2">
        <v>7</v>
      </c>
      <c r="H18" s="5">
        <v>6</v>
      </c>
      <c r="I18" s="5">
        <v>4</v>
      </c>
      <c r="J18" s="5">
        <f t="shared" si="0"/>
        <v>17</v>
      </c>
    </row>
    <row r="19" spans="1:10" x14ac:dyDescent="0.3">
      <c r="A19" s="7">
        <v>17</v>
      </c>
      <c r="B19" t="s">
        <v>134</v>
      </c>
      <c r="C19" t="s">
        <v>135</v>
      </c>
      <c r="D19" t="s">
        <v>122</v>
      </c>
      <c r="E19">
        <v>9</v>
      </c>
      <c r="F19" t="s">
        <v>68</v>
      </c>
      <c r="G19" s="2">
        <v>5</v>
      </c>
      <c r="H19" s="5">
        <v>6</v>
      </c>
      <c r="I19" s="5">
        <v>4</v>
      </c>
      <c r="J19" s="5">
        <f t="shared" si="0"/>
        <v>15</v>
      </c>
    </row>
    <row r="20" spans="1:10" x14ac:dyDescent="0.3">
      <c r="G20" s="2"/>
    </row>
    <row r="21" spans="1:10" x14ac:dyDescent="0.3">
      <c r="G21" s="2"/>
    </row>
    <row r="22" spans="1:10" x14ac:dyDescent="0.3">
      <c r="G22" s="2"/>
    </row>
    <row r="23" spans="1:10" x14ac:dyDescent="0.3">
      <c r="G23" s="2"/>
    </row>
    <row r="24" spans="1:10" x14ac:dyDescent="0.3">
      <c r="G24" s="2"/>
    </row>
    <row r="25" spans="1:10" x14ac:dyDescent="0.3">
      <c r="G25" s="2"/>
    </row>
    <row r="26" spans="1:10" x14ac:dyDescent="0.3">
      <c r="G26" s="2"/>
    </row>
    <row r="27" spans="1:10" x14ac:dyDescent="0.3">
      <c r="G27" s="2"/>
    </row>
    <row r="28" spans="1:10" x14ac:dyDescent="0.3">
      <c r="G28" s="2"/>
    </row>
    <row r="29" spans="1:10" x14ac:dyDescent="0.3">
      <c r="G29" s="2"/>
    </row>
    <row r="30" spans="1:10" x14ac:dyDescent="0.3">
      <c r="G30" s="2"/>
    </row>
    <row r="31" spans="1:10" x14ac:dyDescent="0.3">
      <c r="G31" s="2"/>
    </row>
    <row r="32" spans="1:10" x14ac:dyDescent="0.3">
      <c r="G32" s="2"/>
    </row>
  </sheetData>
  <sheetProtection formatCells="0" formatColumns="0" formatRows="0" insertColumns="0" insertRows="0" insertHyperlinks="0" deleteColumns="0" deleteRows="0" sort="0" autoFilter="0" pivotTables="0"/>
  <autoFilter ref="J1:J32">
    <sortState ref="A2:L32">
      <sortCondition descending="1" ref="J1:J32"/>
    </sortState>
  </autoFilter>
  <sortState ref="A2:K32">
    <sortCondition descending="1" ref="J1:J3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112" zoomScaleNormal="112" workbookViewId="0">
      <pane ySplit="1" topLeftCell="A2" activePane="bottomLeft" state="frozen"/>
      <selection pane="bottomLeft" activeCell="D9" sqref="D9"/>
    </sheetView>
  </sheetViews>
  <sheetFormatPr defaultRowHeight="14.4" x14ac:dyDescent="0.3"/>
  <cols>
    <col min="1" max="1" width="6" customWidth="1"/>
    <col min="2" max="4" width="15.21875" customWidth="1"/>
    <col min="5" max="5" width="10" customWidth="1"/>
    <col min="6" max="6" width="19.88671875" customWidth="1"/>
    <col min="7" max="7" width="12.44140625" hidden="1" customWidth="1"/>
    <col min="8" max="10" width="5.33203125" customWidth="1"/>
    <col min="11" max="11" width="9.21875" customWidth="1"/>
    <col min="12" max="12" width="8.88671875" style="5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1">
        <v>1</v>
      </c>
      <c r="I1" s="1">
        <v>2</v>
      </c>
      <c r="J1" s="1">
        <v>3</v>
      </c>
      <c r="K1" s="1" t="s">
        <v>153</v>
      </c>
      <c r="L1" s="5" t="s">
        <v>154</v>
      </c>
    </row>
    <row r="2" spans="1:12" s="3" customFormat="1" x14ac:dyDescent="0.3">
      <c r="A2">
        <v>1</v>
      </c>
      <c r="B2" t="s">
        <v>141</v>
      </c>
      <c r="C2" t="s">
        <v>26</v>
      </c>
      <c r="D2" t="s">
        <v>142</v>
      </c>
      <c r="E2">
        <v>8</v>
      </c>
      <c r="F2" t="s">
        <v>143</v>
      </c>
      <c r="G2" t="s">
        <v>148</v>
      </c>
      <c r="H2" s="2">
        <v>9</v>
      </c>
      <c r="I2">
        <v>26</v>
      </c>
      <c r="J2">
        <v>16</v>
      </c>
      <c r="K2">
        <f t="shared" ref="K2:K6" si="0">SUM(H2:J2)</f>
        <v>51</v>
      </c>
      <c r="L2" s="9" t="s">
        <v>151</v>
      </c>
    </row>
    <row r="3" spans="1:12" s="3" customFormat="1" x14ac:dyDescent="0.3">
      <c r="A3" s="3">
        <v>2</v>
      </c>
      <c r="B3" s="3" t="s">
        <v>114</v>
      </c>
      <c r="C3" s="3" t="s">
        <v>24</v>
      </c>
      <c r="D3" s="3" t="s">
        <v>115</v>
      </c>
      <c r="E3" s="3">
        <v>8</v>
      </c>
      <c r="F3" s="3" t="s">
        <v>93</v>
      </c>
      <c r="G3" s="3" t="s">
        <v>146</v>
      </c>
      <c r="H3" s="4">
        <f>VLOOKUP(G3,[1]Sheet1!$B$6:$E$59,2,0)</f>
        <v>9</v>
      </c>
      <c r="I3" s="3">
        <f>VLOOKUP(G3,[1]Sheet1!$B$6:$E$59,3,0)</f>
        <v>26</v>
      </c>
      <c r="J3" s="3">
        <f>VLOOKUP(G3,[1]Sheet1!$B$6:$E$59,4,0)</f>
        <v>10</v>
      </c>
      <c r="K3" s="3">
        <f t="shared" si="0"/>
        <v>45</v>
      </c>
      <c r="L3" s="9" t="s">
        <v>152</v>
      </c>
    </row>
    <row r="4" spans="1:12" s="3" customFormat="1" x14ac:dyDescent="0.3">
      <c r="A4" s="3">
        <v>3</v>
      </c>
      <c r="B4" s="3" t="s">
        <v>138</v>
      </c>
      <c r="C4" s="3" t="s">
        <v>139</v>
      </c>
      <c r="D4" s="3" t="s">
        <v>48</v>
      </c>
      <c r="E4" s="3">
        <v>8</v>
      </c>
      <c r="F4" s="3" t="s">
        <v>140</v>
      </c>
      <c r="G4" s="3" t="s">
        <v>147</v>
      </c>
      <c r="H4" s="4" t="str">
        <f>VLOOKUP(G4,[1]Sheet1!$B$6:$E$59,2,0)</f>
        <v>нет</v>
      </c>
      <c r="I4" s="3">
        <f>VLOOKUP(G4,[1]Sheet1!$B$6:$E$59,3,0)</f>
        <v>26</v>
      </c>
      <c r="J4" s="3">
        <f>VLOOKUP(G4,[1]Sheet1!$B$6:$E$59,4,0)</f>
        <v>3</v>
      </c>
      <c r="K4" s="3">
        <f t="shared" si="0"/>
        <v>29</v>
      </c>
      <c r="L4" s="9"/>
    </row>
    <row r="5" spans="1:12" x14ac:dyDescent="0.3">
      <c r="A5" s="3">
        <v>4</v>
      </c>
      <c r="B5" s="3" t="s">
        <v>81</v>
      </c>
      <c r="C5" s="3" t="s">
        <v>82</v>
      </c>
      <c r="D5" s="3" t="s">
        <v>83</v>
      </c>
      <c r="E5" s="3">
        <v>8</v>
      </c>
      <c r="F5" s="3" t="s">
        <v>77</v>
      </c>
      <c r="G5" s="3" t="s">
        <v>144</v>
      </c>
      <c r="H5" s="4" t="str">
        <f>VLOOKUP(G5,[1]Sheet1!$B$6:$E$59,2,0)</f>
        <v>нет</v>
      </c>
      <c r="I5" s="3">
        <f>VLOOKUP(G5,[1]Sheet1!$B$6:$E$59,3,0)</f>
        <v>2</v>
      </c>
      <c r="J5" s="3">
        <f>VLOOKUP(G5,[1]Sheet1!$B$6:$E$59,4,0)</f>
        <v>10</v>
      </c>
      <c r="K5" s="3">
        <f t="shared" si="0"/>
        <v>12</v>
      </c>
    </row>
    <row r="6" spans="1:12" x14ac:dyDescent="0.3">
      <c r="A6">
        <v>5</v>
      </c>
      <c r="B6" t="s">
        <v>113</v>
      </c>
      <c r="C6" t="s">
        <v>64</v>
      </c>
      <c r="D6" t="s">
        <v>44</v>
      </c>
      <c r="E6">
        <v>8</v>
      </c>
      <c r="F6" t="s">
        <v>77</v>
      </c>
      <c r="G6" t="s">
        <v>145</v>
      </c>
      <c r="H6" s="2">
        <f>VLOOKUP(G6,[1]Sheet1!$B$6:$E$59,2,0)</f>
        <v>0</v>
      </c>
      <c r="I6">
        <f>VLOOKUP(G6,[1]Sheet1!$B$6:$E$59,3,0)</f>
        <v>2</v>
      </c>
      <c r="J6">
        <f>VLOOKUP(G6,[1]Sheet1!$B$6:$E$59,4,0)</f>
        <v>5</v>
      </c>
      <c r="K6">
        <f t="shared" si="0"/>
        <v>7</v>
      </c>
    </row>
    <row r="8" spans="1:12" x14ac:dyDescent="0.3">
      <c r="H8" s="2"/>
    </row>
    <row r="9" spans="1:12" x14ac:dyDescent="0.3">
      <c r="H9" s="2"/>
    </row>
    <row r="10" spans="1:12" x14ac:dyDescent="0.3">
      <c r="H10" s="2"/>
    </row>
    <row r="11" spans="1:12" x14ac:dyDescent="0.3">
      <c r="H11" s="2"/>
    </row>
    <row r="12" spans="1:12" x14ac:dyDescent="0.3">
      <c r="H12" s="2"/>
    </row>
    <row r="13" spans="1:12" x14ac:dyDescent="0.3">
      <c r="H13" s="2"/>
    </row>
    <row r="14" spans="1:12" x14ac:dyDescent="0.3">
      <c r="H14" s="2"/>
    </row>
    <row r="15" spans="1:12" x14ac:dyDescent="0.3">
      <c r="H15" s="2"/>
    </row>
    <row r="16" spans="1:12" x14ac:dyDescent="0.3">
      <c r="H16" s="2"/>
    </row>
    <row r="17" spans="8:8" x14ac:dyDescent="0.3">
      <c r="H17" s="2"/>
    </row>
    <row r="18" spans="8:8" x14ac:dyDescent="0.3">
      <c r="H18" s="2"/>
    </row>
    <row r="19" spans="8:8" x14ac:dyDescent="0.3">
      <c r="H19" s="2"/>
    </row>
    <row r="20" spans="8:8" x14ac:dyDescent="0.3">
      <c r="H20" s="2"/>
    </row>
    <row r="21" spans="8:8" x14ac:dyDescent="0.3">
      <c r="H21" s="2"/>
    </row>
    <row r="22" spans="8:8" x14ac:dyDescent="0.3">
      <c r="H22" s="2"/>
    </row>
    <row r="23" spans="8:8" x14ac:dyDescent="0.3">
      <c r="H23" s="2"/>
    </row>
    <row r="24" spans="8:8" x14ac:dyDescent="0.3">
      <c r="H24" s="2"/>
    </row>
    <row r="25" spans="8:8" x14ac:dyDescent="0.3">
      <c r="H25" s="2"/>
    </row>
    <row r="26" spans="8:8" x14ac:dyDescent="0.3">
      <c r="H26" s="2"/>
    </row>
    <row r="27" spans="8:8" x14ac:dyDescent="0.3">
      <c r="H27" s="2"/>
    </row>
    <row r="28" spans="8:8" x14ac:dyDescent="0.3">
      <c r="H28" s="2"/>
    </row>
    <row r="29" spans="8:8" x14ac:dyDescent="0.3">
      <c r="H29" s="2"/>
    </row>
    <row r="30" spans="8:8" x14ac:dyDescent="0.3">
      <c r="H30" s="2"/>
    </row>
    <row r="31" spans="8:8" x14ac:dyDescent="0.3">
      <c r="H31" s="2"/>
    </row>
    <row r="32" spans="8:8" x14ac:dyDescent="0.3">
      <c r="H32" s="2"/>
    </row>
    <row r="33" spans="8:8" x14ac:dyDescent="0.3">
      <c r="H33" s="2"/>
    </row>
    <row r="34" spans="8:8" x14ac:dyDescent="0.3">
      <c r="H34" s="2"/>
    </row>
    <row r="35" spans="8:8" x14ac:dyDescent="0.3">
      <c r="H35" s="2"/>
    </row>
    <row r="36" spans="8:8" x14ac:dyDescent="0.3">
      <c r="H36" s="2"/>
    </row>
    <row r="37" spans="8:8" x14ac:dyDescent="0.3">
      <c r="H37" s="2"/>
    </row>
    <row r="38" spans="8:8" x14ac:dyDescent="0.3">
      <c r="H38" s="2"/>
    </row>
    <row r="39" spans="8:8" x14ac:dyDescent="0.3">
      <c r="H39" s="2"/>
    </row>
    <row r="40" spans="8:8" x14ac:dyDescent="0.3">
      <c r="H40" s="2"/>
    </row>
    <row r="41" spans="8:8" x14ac:dyDescent="0.3">
      <c r="H41" s="2"/>
    </row>
    <row r="42" spans="8:8" x14ac:dyDescent="0.3">
      <c r="H42" s="2"/>
    </row>
    <row r="43" spans="8:8" x14ac:dyDescent="0.3">
      <c r="H43" s="2"/>
    </row>
    <row r="44" spans="8:8" x14ac:dyDescent="0.3">
      <c r="H44" s="2"/>
    </row>
    <row r="45" spans="8:8" x14ac:dyDescent="0.3">
      <c r="H45" s="2"/>
    </row>
    <row r="46" spans="8:8" x14ac:dyDescent="0.3">
      <c r="H46" s="2"/>
    </row>
    <row r="47" spans="8:8" x14ac:dyDescent="0.3">
      <c r="H47" s="2"/>
    </row>
    <row r="48" spans="8:8" x14ac:dyDescent="0.3">
      <c r="H48" s="2"/>
    </row>
    <row r="49" spans="8:8" x14ac:dyDescent="0.3">
      <c r="H49" s="2"/>
    </row>
    <row r="50" spans="8:8" x14ac:dyDescent="0.3">
      <c r="H50" s="2"/>
    </row>
    <row r="51" spans="8:8" x14ac:dyDescent="0.3">
      <c r="H51" s="2"/>
    </row>
    <row r="52" spans="8:8" x14ac:dyDescent="0.3">
      <c r="H52" s="2"/>
    </row>
    <row r="53" spans="8:8" x14ac:dyDescent="0.3">
      <c r="H53" s="2"/>
    </row>
    <row r="54" spans="8:8" x14ac:dyDescent="0.3">
      <c r="H54" s="2"/>
    </row>
    <row r="55" spans="8:8" x14ac:dyDescent="0.3">
      <c r="H55" s="2"/>
    </row>
    <row r="56" spans="8:8" x14ac:dyDescent="0.3">
      <c r="H56" s="2"/>
    </row>
    <row r="57" spans="8:8" x14ac:dyDescent="0.3">
      <c r="H57" s="2"/>
    </row>
    <row r="58" spans="8:8" x14ac:dyDescent="0.3">
      <c r="H58" s="2"/>
    </row>
    <row r="59" spans="8:8" x14ac:dyDescent="0.3">
      <c r="H59" s="2"/>
    </row>
    <row r="60" spans="8:8" x14ac:dyDescent="0.3">
      <c r="H60" s="2"/>
    </row>
    <row r="61" spans="8:8" x14ac:dyDescent="0.3">
      <c r="H61" s="2"/>
    </row>
    <row r="62" spans="8:8" x14ac:dyDescent="0.3">
      <c r="H62" s="2"/>
    </row>
    <row r="63" spans="8:8" x14ac:dyDescent="0.3">
      <c r="H63" s="2"/>
    </row>
    <row r="64" spans="8:8" x14ac:dyDescent="0.3">
      <c r="H64" s="2"/>
    </row>
    <row r="65" spans="8:8" x14ac:dyDescent="0.3">
      <c r="H65" s="2"/>
    </row>
  </sheetData>
  <sheetProtection formatCells="0" formatColumns="0" formatRows="0" insertColumns="0" insertRows="0" insertHyperlinks="0" deleteColumns="0" deleteRows="0" sort="0" autoFilter="0" pivotTables="0"/>
  <autoFilter ref="K1:K82">
    <sortState ref="A2:K65">
      <sortCondition descending="1" ref="K1:K8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класс</vt:lpstr>
      <vt:lpstr>10 класс</vt:lpstr>
      <vt:lpstr>9 класс</vt:lpstr>
      <vt:lpstr>8 класс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2022-04-06T01:44:24Z</dcterms:created>
  <dcterms:modified xsi:type="dcterms:W3CDTF">2022-05-17T20:37:53Z</dcterms:modified>
  <cp:category/>
</cp:coreProperties>
</file>