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ik\Downloads\"/>
    </mc:Choice>
  </mc:AlternateContent>
  <xr:revisionPtr revIDLastSave="0" documentId="13_ncr:1_{F560E660-0F78-4D52-98EE-4F5381486BEA}" xr6:coauthVersionLast="46" xr6:coauthVersionMax="46" xr10:uidLastSave="{00000000-0000-0000-0000-000000000000}"/>
  <bookViews>
    <workbookView xWindow="-108" yWindow="-108" windowWidth="22320" windowHeight="13176" tabRatio="571" activeTab="5" xr2:uid="{00000000-000D-0000-FFFF-FFFF00000000}"/>
  </bookViews>
  <sheets>
    <sheet name="R6" sheetId="7" r:id="rId1"/>
    <sheet name="R7" sheetId="12" r:id="rId2"/>
    <sheet name="R8" sheetId="13" r:id="rId3"/>
    <sheet name="R9" sheetId="10" r:id="rId4"/>
    <sheet name="R10" sheetId="8" r:id="rId5"/>
    <sheet name="R11" sheetId="9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13" l="1"/>
  <c r="P21" i="13"/>
  <c r="P16" i="13"/>
  <c r="P26" i="13"/>
  <c r="P50" i="13"/>
  <c r="P8" i="13"/>
  <c r="P37" i="13"/>
  <c r="P49" i="13"/>
  <c r="P33" i="13"/>
  <c r="P32" i="13"/>
  <c r="P45" i="13"/>
  <c r="P15" i="13"/>
  <c r="P3" i="13"/>
  <c r="P13" i="13"/>
  <c r="P14" i="13"/>
  <c r="P12" i="13"/>
  <c r="P11" i="13"/>
  <c r="P48" i="13"/>
  <c r="P5" i="13"/>
  <c r="P42" i="13"/>
  <c r="P2" i="13"/>
  <c r="P25" i="13"/>
  <c r="P10" i="13"/>
  <c r="P27" i="13"/>
  <c r="P24" i="13"/>
  <c r="P41" i="13"/>
  <c r="P7" i="13"/>
  <c r="P20" i="13"/>
  <c r="P36" i="13"/>
  <c r="P35" i="13"/>
  <c r="P6" i="13"/>
  <c r="P19" i="13"/>
  <c r="P31" i="13"/>
  <c r="P30" i="13"/>
  <c r="P23" i="13"/>
  <c r="P40" i="13"/>
  <c r="P29" i="13"/>
  <c r="P44" i="13"/>
  <c r="P43" i="13"/>
  <c r="P47" i="13"/>
  <c r="P18" i="13"/>
  <c r="P4" i="13"/>
  <c r="P39" i="13"/>
  <c r="P22" i="13"/>
  <c r="P28" i="13"/>
  <c r="P17" i="13"/>
  <c r="P38" i="13"/>
  <c r="P9" i="13"/>
  <c r="P34" i="13"/>
  <c r="P14" i="12"/>
  <c r="P10" i="12"/>
  <c r="P38" i="12"/>
  <c r="P35" i="12"/>
  <c r="P34" i="12"/>
  <c r="P24" i="12"/>
  <c r="P23" i="12"/>
  <c r="P7" i="12"/>
  <c r="P13" i="12"/>
  <c r="P6" i="12"/>
  <c r="P33" i="12"/>
  <c r="P32" i="12"/>
  <c r="P31" i="12"/>
  <c r="P3" i="12"/>
  <c r="P30" i="12"/>
  <c r="P5" i="12"/>
  <c r="P29" i="12"/>
  <c r="P37" i="12"/>
  <c r="P22" i="12"/>
  <c r="P15" i="12"/>
  <c r="P21" i="12"/>
  <c r="P28" i="12"/>
  <c r="P9" i="12"/>
  <c r="P36" i="12"/>
  <c r="P18" i="12"/>
  <c r="P41" i="12"/>
  <c r="P40" i="12"/>
  <c r="P12" i="12"/>
  <c r="P27" i="12"/>
  <c r="P20" i="12"/>
  <c r="P26" i="12"/>
  <c r="P8" i="12"/>
  <c r="P25" i="12"/>
  <c r="P16" i="12"/>
  <c r="P11" i="12"/>
  <c r="P39" i="12"/>
  <c r="P4" i="12"/>
  <c r="P19" i="12"/>
  <c r="P17" i="12"/>
  <c r="P2" i="12"/>
  <c r="P24" i="10"/>
  <c r="P35" i="10"/>
  <c r="P16" i="10"/>
  <c r="P27" i="10"/>
  <c r="P40" i="10"/>
  <c r="P38" i="10"/>
  <c r="P23" i="10"/>
  <c r="P7" i="10"/>
  <c r="P22" i="10"/>
  <c r="P12" i="10"/>
  <c r="P26" i="10"/>
  <c r="P25" i="10"/>
  <c r="P11" i="10"/>
  <c r="P3" i="10"/>
  <c r="P21" i="10"/>
  <c r="P10" i="10"/>
  <c r="P15" i="10"/>
  <c r="P4" i="10"/>
  <c r="P37" i="10"/>
  <c r="P30" i="10"/>
  <c r="P34" i="10"/>
  <c r="P2" i="10"/>
  <c r="P14" i="10"/>
  <c r="P29" i="10"/>
  <c r="P18" i="10"/>
  <c r="P33" i="10"/>
  <c r="P20" i="10"/>
  <c r="P6" i="10"/>
  <c r="P28" i="10"/>
  <c r="P13" i="10"/>
  <c r="P32" i="10"/>
  <c r="P39" i="10"/>
  <c r="P31" i="10"/>
  <c r="P9" i="10"/>
  <c r="P19" i="10"/>
  <c r="P36" i="10"/>
  <c r="P17" i="10"/>
  <c r="P5" i="10"/>
  <c r="P8" i="10"/>
  <c r="P48" i="9"/>
  <c r="P28" i="9"/>
  <c r="P22" i="9"/>
  <c r="P15" i="9"/>
  <c r="P26" i="9"/>
  <c r="P27" i="9"/>
  <c r="P21" i="9"/>
  <c r="P47" i="9"/>
  <c r="P39" i="9"/>
  <c r="P7" i="9"/>
  <c r="P18" i="9"/>
  <c r="P14" i="9"/>
  <c r="P38" i="9"/>
  <c r="P37" i="9"/>
  <c r="P25" i="9"/>
  <c r="P57" i="9"/>
  <c r="P10" i="9"/>
  <c r="P36" i="9"/>
  <c r="P51" i="9"/>
  <c r="P35" i="9"/>
  <c r="P46" i="9"/>
  <c r="P17" i="9"/>
  <c r="P34" i="9"/>
  <c r="P9" i="9"/>
  <c r="P33" i="9"/>
  <c r="P4" i="9"/>
  <c r="P20" i="9"/>
  <c r="P50" i="9"/>
  <c r="P32" i="9"/>
  <c r="P31" i="9"/>
  <c r="P45" i="9"/>
  <c r="P44" i="9"/>
  <c r="P13" i="9"/>
  <c r="P5" i="9"/>
  <c r="P43" i="9"/>
  <c r="P56" i="9"/>
  <c r="P12" i="9"/>
  <c r="P42" i="9"/>
  <c r="P41" i="9"/>
  <c r="P19" i="9"/>
  <c r="P3" i="9"/>
  <c r="P55" i="9"/>
  <c r="P24" i="9"/>
  <c r="P16" i="9"/>
  <c r="P54" i="9"/>
  <c r="P30" i="9"/>
  <c r="P40" i="9"/>
  <c r="P23" i="9"/>
  <c r="P53" i="9"/>
  <c r="P49" i="9"/>
  <c r="P6" i="9"/>
  <c r="P29" i="9"/>
  <c r="P11" i="9"/>
  <c r="P8" i="9"/>
  <c r="P52" i="9"/>
  <c r="P2" i="9"/>
  <c r="P45" i="8"/>
  <c r="P12" i="8"/>
  <c r="P16" i="8"/>
  <c r="P6" i="8"/>
  <c r="P40" i="8"/>
  <c r="P39" i="8"/>
  <c r="P35" i="8"/>
  <c r="P18" i="8"/>
  <c r="P21" i="8"/>
  <c r="P15" i="8"/>
  <c r="P34" i="8"/>
  <c r="P2" i="8"/>
  <c r="P44" i="8"/>
  <c r="P11" i="8"/>
  <c r="P43" i="8"/>
  <c r="P42" i="8"/>
  <c r="P41" i="8"/>
  <c r="P47" i="8"/>
  <c r="P38" i="8"/>
  <c r="P27" i="8"/>
  <c r="P26" i="8"/>
  <c r="P33" i="8"/>
  <c r="P37" i="8"/>
  <c r="P46" i="8"/>
  <c r="P20" i="8"/>
  <c r="P10" i="8"/>
  <c r="P32" i="8"/>
  <c r="P14" i="8"/>
  <c r="P3" i="8"/>
  <c r="P25" i="8"/>
  <c r="P31" i="8"/>
  <c r="P24" i="8"/>
  <c r="P23" i="8"/>
  <c r="P13" i="8"/>
  <c r="P36" i="8"/>
  <c r="P9" i="8"/>
  <c r="P8" i="8"/>
  <c r="P22" i="8"/>
  <c r="P30" i="8"/>
  <c r="P7" i="8"/>
  <c r="P29" i="8"/>
  <c r="P19" i="8"/>
  <c r="P4" i="8"/>
  <c r="P5" i="8"/>
  <c r="P17" i="8"/>
  <c r="P28" i="8"/>
  <c r="P36" i="7" l="1"/>
  <c r="P4" i="7"/>
  <c r="P5" i="7"/>
  <c r="P2" i="7"/>
  <c r="P16" i="7"/>
  <c r="P43" i="7"/>
  <c r="P26" i="7"/>
  <c r="P37" i="7"/>
  <c r="P38" i="7"/>
  <c r="P39" i="7"/>
  <c r="P17" i="7"/>
  <c r="P40" i="7"/>
  <c r="P15" i="7"/>
  <c r="P49" i="7"/>
  <c r="P50" i="7"/>
  <c r="P41" i="7"/>
  <c r="P18" i="7"/>
  <c r="P19" i="7"/>
  <c r="P8" i="7"/>
  <c r="P30" i="7"/>
  <c r="P21" i="7"/>
  <c r="P22" i="7"/>
  <c r="P10" i="7"/>
  <c r="P31" i="7"/>
  <c r="P12" i="7"/>
  <c r="P20" i="7"/>
  <c r="P32" i="7"/>
  <c r="P44" i="7"/>
  <c r="P51" i="7"/>
  <c r="P33" i="7"/>
  <c r="P13" i="7"/>
  <c r="P34" i="7"/>
  <c r="P27" i="7"/>
  <c r="P23" i="7"/>
  <c r="P45" i="7"/>
  <c r="P6" i="7"/>
  <c r="P46" i="7"/>
  <c r="P14" i="7"/>
  <c r="P47" i="7"/>
  <c r="P7" i="7"/>
  <c r="P11" i="7"/>
  <c r="P28" i="7"/>
  <c r="P9" i="7"/>
  <c r="P48" i="7"/>
  <c r="P52" i="7"/>
  <c r="P29" i="7"/>
  <c r="P35" i="7"/>
  <c r="P3" i="7"/>
  <c r="P53" i="7"/>
  <c r="P42" i="7"/>
  <c r="P54" i="7"/>
  <c r="P24" i="7"/>
  <c r="P25" i="7"/>
  <c r="P55" i="7"/>
</calcChain>
</file>

<file path=xl/sharedStrings.xml><?xml version="1.0" encoding="utf-8"?>
<sst xmlns="http://schemas.openxmlformats.org/spreadsheetml/2006/main" count="2431" uniqueCount="891">
  <si>
    <t>R</t>
  </si>
  <si>
    <t>Фамилия
Surname</t>
  </si>
  <si>
    <t>Имя
Name</t>
  </si>
  <si>
    <t>Отчество
Middlename</t>
  </si>
  <si>
    <t>Страна
Country</t>
  </si>
  <si>
    <t>Регион
Region (comunidad autonoma, state, județ, …)</t>
  </si>
  <si>
    <t>Населенный пункт
Locality (city, town, …)</t>
  </si>
  <si>
    <t>Образовательное учреждение
School</t>
  </si>
  <si>
    <t>Класс
Grade</t>
  </si>
  <si>
    <t>1</t>
  </si>
  <si>
    <t>2</t>
  </si>
  <si>
    <t>3</t>
  </si>
  <si>
    <t>4</t>
  </si>
  <si>
    <t>5</t>
  </si>
  <si>
    <t>6</t>
  </si>
  <si>
    <t>Сумма
Total</t>
  </si>
  <si>
    <t>Диплом
Diploma</t>
  </si>
  <si>
    <t>Белобородова</t>
  </si>
  <si>
    <t>Софья</t>
  </si>
  <si>
    <t>Константиновна</t>
  </si>
  <si>
    <t>Russia</t>
  </si>
  <si>
    <t>г. Москва</t>
  </si>
  <si>
    <t>Школа № 17</t>
  </si>
  <si>
    <t>I</t>
  </si>
  <si>
    <t>Усенов</t>
  </si>
  <si>
    <t>Эльдар</t>
  </si>
  <si>
    <t/>
  </si>
  <si>
    <t>Kazakhstan</t>
  </si>
  <si>
    <t>Алматы</t>
  </si>
  <si>
    <t>Математическая школа Ибатуллина</t>
  </si>
  <si>
    <t>Андриенко</t>
  </si>
  <si>
    <t>Игорь</t>
  </si>
  <si>
    <t>Денисович</t>
  </si>
  <si>
    <t>г. Санкт-Петербург</t>
  </si>
  <si>
    <t>ПФМЛ 239</t>
  </si>
  <si>
    <t>-</t>
  </si>
  <si>
    <t>Баранцев</t>
  </si>
  <si>
    <t>Михаил</t>
  </si>
  <si>
    <t>Юрьевич</t>
  </si>
  <si>
    <t>Ульяновская область</t>
  </si>
  <si>
    <t>Ульяновск</t>
  </si>
  <si>
    <t>Мариинская гимназия</t>
  </si>
  <si>
    <t>Островская</t>
  </si>
  <si>
    <t>Алиса</t>
  </si>
  <si>
    <t>Александровна</t>
  </si>
  <si>
    <t>ГАОУ Школа № 548</t>
  </si>
  <si>
    <t>Садов</t>
  </si>
  <si>
    <t>Артемий</t>
  </si>
  <si>
    <t>Романович</t>
  </si>
  <si>
    <t>ГБОУ "Школа №1514"</t>
  </si>
  <si>
    <t>Истратова</t>
  </si>
  <si>
    <t>Ксения</t>
  </si>
  <si>
    <t>Михайловна</t>
  </si>
  <si>
    <t>Вологодская область</t>
  </si>
  <si>
    <t>Вологда</t>
  </si>
  <si>
    <t>Вологодский многопрофильный лицей</t>
  </si>
  <si>
    <t>Стрекозов</t>
  </si>
  <si>
    <t>Денис</t>
  </si>
  <si>
    <t>Ленинградская область</t>
  </si>
  <si>
    <t>Луга</t>
  </si>
  <si>
    <t>СОШ №3</t>
  </si>
  <si>
    <t>Кунцевич</t>
  </si>
  <si>
    <t>Ольга</t>
  </si>
  <si>
    <t>Сергеевна</t>
  </si>
  <si>
    <t>Belarus</t>
  </si>
  <si>
    <t>Витебская область</t>
  </si>
  <si>
    <t xml:space="preserve">Витебск </t>
  </si>
  <si>
    <t>ГУО "Гимназия №8 Витебска"</t>
  </si>
  <si>
    <t>Салахов</t>
  </si>
  <si>
    <t>Матвей</t>
  </si>
  <si>
    <t>Александрович</t>
  </si>
  <si>
    <t>Республика Башкортостан</t>
  </si>
  <si>
    <t>Уфа</t>
  </si>
  <si>
    <t>МБОУ Лицей №83</t>
  </si>
  <si>
    <t>II</t>
  </si>
  <si>
    <t>Лисок</t>
  </si>
  <si>
    <t>Артём</t>
  </si>
  <si>
    <t>Томская область</t>
  </si>
  <si>
    <t>Томск</t>
  </si>
  <si>
    <t>МАОУ лицей № 1 имени А.С. Пушкина</t>
  </si>
  <si>
    <t>Морозов</t>
  </si>
  <si>
    <t>Вячеслав</t>
  </si>
  <si>
    <t>Владимирович</t>
  </si>
  <si>
    <t>МОУ СОШ №3 г.Луга</t>
  </si>
  <si>
    <t>Резвов</t>
  </si>
  <si>
    <t>Сергей</t>
  </si>
  <si>
    <t>Павлович</t>
  </si>
  <si>
    <t>533 лицей</t>
  </si>
  <si>
    <t>Данильчик</t>
  </si>
  <si>
    <t>Гродненская область</t>
  </si>
  <si>
    <t>Свислочь</t>
  </si>
  <si>
    <t>ГУО "Средняя школа №2 имени Н.П.Массонова Свислочь"</t>
  </si>
  <si>
    <t>Бодосов</t>
  </si>
  <si>
    <t>Роман</t>
  </si>
  <si>
    <t>Андреевич</t>
  </si>
  <si>
    <t>Краснодарский край</t>
  </si>
  <si>
    <t>Новороссийск</t>
  </si>
  <si>
    <t>МАОУ лицей "Морской технический"</t>
  </si>
  <si>
    <t>Грибачев</t>
  </si>
  <si>
    <t>Антон</t>
  </si>
  <si>
    <t>Иркутская область</t>
  </si>
  <si>
    <t>Иркутск</t>
  </si>
  <si>
    <t>Лицей  36 ОАО РЖД</t>
  </si>
  <si>
    <t>Житкова</t>
  </si>
  <si>
    <t>Алексеевна</t>
  </si>
  <si>
    <t>ГБОУ Президентский физико-математический лицей № 239</t>
  </si>
  <si>
    <t>Залялов</t>
  </si>
  <si>
    <t>Андрей</t>
  </si>
  <si>
    <t>Аделевич</t>
  </si>
  <si>
    <t>Нижегородская область</t>
  </si>
  <si>
    <t>Саров</t>
  </si>
  <si>
    <t>Гимназия №2</t>
  </si>
  <si>
    <t>Литвинова</t>
  </si>
  <si>
    <t>Наталия</t>
  </si>
  <si>
    <t>Владимировна</t>
  </si>
  <si>
    <t>ГБОУ гимназия №157</t>
  </si>
  <si>
    <t>Коцаренко</t>
  </si>
  <si>
    <t>Ян</t>
  </si>
  <si>
    <t>Геннадьевич</t>
  </si>
  <si>
    <t>Геленджик</t>
  </si>
  <si>
    <t>МАОУ СОШ №8 имени Цезаря Львовича Куникова</t>
  </si>
  <si>
    <t>Кузнецова</t>
  </si>
  <si>
    <t>Анна</t>
  </si>
  <si>
    <t>Московская область</t>
  </si>
  <si>
    <t>Протвино</t>
  </si>
  <si>
    <t>МБОУ "Лицей"</t>
  </si>
  <si>
    <t>Нижегородов</t>
  </si>
  <si>
    <t>Липецкая область</t>
  </si>
  <si>
    <t>Липецк</t>
  </si>
  <si>
    <t>МАОУ "Лицей 44"</t>
  </si>
  <si>
    <t>Халяпов</t>
  </si>
  <si>
    <t>Алмаз</t>
  </si>
  <si>
    <t>Азаматович</t>
  </si>
  <si>
    <t>ФМЛ 93</t>
  </si>
  <si>
    <t>Ширтанова</t>
  </si>
  <si>
    <t>Валерия</t>
  </si>
  <si>
    <t>Удмуртская Республика</t>
  </si>
  <si>
    <t>Ижевск</t>
  </si>
  <si>
    <t>МБОУ ЭМЛи №29</t>
  </si>
  <si>
    <t>Бричко</t>
  </si>
  <si>
    <t>Макар</t>
  </si>
  <si>
    <t>Олегович</t>
  </si>
  <si>
    <t>Волгоградская область</t>
  </si>
  <si>
    <t>Среднеахтубинский р-н, п.Киляковка</t>
  </si>
  <si>
    <t>МОУ СШ №30 им.Медведева С.Р.</t>
  </si>
  <si>
    <t>III</t>
  </si>
  <si>
    <t>Мясников</t>
  </si>
  <si>
    <t>Александр</t>
  </si>
  <si>
    <t>Сергеевич</t>
  </si>
  <si>
    <t>ГФМЛ 30</t>
  </si>
  <si>
    <t>Синенко</t>
  </si>
  <si>
    <t>Елизавета</t>
  </si>
  <si>
    <t>Петровна</t>
  </si>
  <si>
    <t>ГБОУ Лицей №470</t>
  </si>
  <si>
    <t>Третьяков</t>
  </si>
  <si>
    <t>Курганская область</t>
  </si>
  <si>
    <t>Курган</t>
  </si>
  <si>
    <t>МБОУ "Гимназия №47"</t>
  </si>
  <si>
    <t>Копелевич</t>
  </si>
  <si>
    <t>Агата</t>
  </si>
  <si>
    <t>Григорьевна</t>
  </si>
  <si>
    <t>ОЧУ Международная гимназия Сколково</t>
  </si>
  <si>
    <t>Латыпов</t>
  </si>
  <si>
    <t>Амин</t>
  </si>
  <si>
    <t>Рустамович</t>
  </si>
  <si>
    <t>93</t>
  </si>
  <si>
    <t>Мальцева</t>
  </si>
  <si>
    <t>Анастасия</t>
  </si>
  <si>
    <t>Андреевна</t>
  </si>
  <si>
    <t>ГБОУ ПФМЛ №239</t>
  </si>
  <si>
    <t>Митрошина</t>
  </si>
  <si>
    <t>Марина</t>
  </si>
  <si>
    <t xml:space="preserve">Волжский </t>
  </si>
  <si>
    <t>МОУ СШ с углубленным изучением отдельных предметов № 30 имени Медведева С.Р.</t>
  </si>
  <si>
    <t>Муллаянов</t>
  </si>
  <si>
    <t>Тимур</t>
  </si>
  <si>
    <t>Айдарович</t>
  </si>
  <si>
    <t>МАОУ "Физико-математический лицей № 93"</t>
  </si>
  <si>
    <t>Трусова</t>
  </si>
  <si>
    <t>Мария</t>
  </si>
  <si>
    <t>Павловна</t>
  </si>
  <si>
    <t>д. Демихово</t>
  </si>
  <si>
    <t>МОУ "Демиховский лицей"</t>
  </si>
  <si>
    <t>Волков</t>
  </si>
  <si>
    <t>Николаевич</t>
  </si>
  <si>
    <t>Кировская область</t>
  </si>
  <si>
    <t>Киров</t>
  </si>
  <si>
    <t>КОГОАУ КФМЛ</t>
  </si>
  <si>
    <t>Воронцов</t>
  </si>
  <si>
    <t>Валерий</t>
  </si>
  <si>
    <t>Витальевич</t>
  </si>
  <si>
    <t>Нижний Новгород</t>
  </si>
  <si>
    <t>МАОУ "Лицей №82"</t>
  </si>
  <si>
    <t>Гафаров</t>
  </si>
  <si>
    <t>Робертович</t>
  </si>
  <si>
    <t>МАОУ Физико-математический лицей №93</t>
  </si>
  <si>
    <t>Грицаева</t>
  </si>
  <si>
    <t>Алёна</t>
  </si>
  <si>
    <t>Ильинична</t>
  </si>
  <si>
    <t>МОУ СШ № 30</t>
  </si>
  <si>
    <t>Денисова</t>
  </si>
  <si>
    <t>Диана</t>
  </si>
  <si>
    <t>Республика Татарстан</t>
  </si>
  <si>
    <t>Казань</t>
  </si>
  <si>
    <t>МБОУ "ШКОЛА №38"</t>
  </si>
  <si>
    <t>Bulgaria</t>
  </si>
  <si>
    <t>Фоменко</t>
  </si>
  <si>
    <t>Евгеньевич</t>
  </si>
  <si>
    <t>503школа</t>
  </si>
  <si>
    <t>Бородина</t>
  </si>
  <si>
    <t>МБОУ г. Кургана "Гимназия № 31"</t>
  </si>
  <si>
    <t>Медоев</t>
  </si>
  <si>
    <t>Владимир</t>
  </si>
  <si>
    <t>Артемович</t>
  </si>
  <si>
    <t>Республика Северная Осетия</t>
  </si>
  <si>
    <t>Владикавказ</t>
  </si>
  <si>
    <t>МБОУ Лицей</t>
  </si>
  <si>
    <t>Осипова</t>
  </si>
  <si>
    <t>Калининградская область</t>
  </si>
  <si>
    <t>Калининград</t>
  </si>
  <si>
    <t>МАОУ Гимназия №1</t>
  </si>
  <si>
    <t>Петрин</t>
  </si>
  <si>
    <t>Кирилл</t>
  </si>
  <si>
    <t>Волжский</t>
  </si>
  <si>
    <t>Рылев</t>
  </si>
  <si>
    <t>Воронежская область</t>
  </si>
  <si>
    <t>Воронеж</t>
  </si>
  <si>
    <t>МБОУ гимназия им. Басова</t>
  </si>
  <si>
    <t>Сухова</t>
  </si>
  <si>
    <t>Алина</t>
  </si>
  <si>
    <t>МОУ СШ №30</t>
  </si>
  <si>
    <t>Деветьяров</t>
  </si>
  <si>
    <t>Никита</t>
  </si>
  <si>
    <t>Дедюль</t>
  </si>
  <si>
    <t>КФМЛ</t>
  </si>
  <si>
    <t>Милакова</t>
  </si>
  <si>
    <t>Дмитриевна</t>
  </si>
  <si>
    <t>Терентьев</t>
  </si>
  <si>
    <t>Саратовская область</t>
  </si>
  <si>
    <t>Саратов</t>
  </si>
  <si>
    <t>Лицей математики и информатики</t>
  </si>
  <si>
    <t>Филимонов</t>
  </si>
  <si>
    <t>Платон</t>
  </si>
  <si>
    <t>Максимович</t>
  </si>
  <si>
    <t>МБОУ Лицей №3</t>
  </si>
  <si>
    <t>Фролов</t>
  </si>
  <si>
    <t>Прохор</t>
  </si>
  <si>
    <t>МБОУ "Гимназия №1 им.В.И.Ленина"</t>
  </si>
  <si>
    <t>Шолохов</t>
  </si>
  <si>
    <t>Ярослав</t>
  </si>
  <si>
    <t>Алексеевич</t>
  </si>
  <si>
    <t>Александра</t>
  </si>
  <si>
    <t>Пермский край</t>
  </si>
  <si>
    <t>Дмитриевич</t>
  </si>
  <si>
    <t>Григорий</t>
  </si>
  <si>
    <t>Данил</t>
  </si>
  <si>
    <t>Светлана</t>
  </si>
  <si>
    <t>Полина</t>
  </si>
  <si>
    <t>Игоревна</t>
  </si>
  <si>
    <t>Камчатский край</t>
  </si>
  <si>
    <t>Евгеньевна</t>
  </si>
  <si>
    <t>Ринатович</t>
  </si>
  <si>
    <t>Петрович</t>
  </si>
  <si>
    <t>Spain</t>
  </si>
  <si>
    <t>Madrid</t>
  </si>
  <si>
    <t>Аминов</t>
  </si>
  <si>
    <t>Кристина</t>
  </si>
  <si>
    <t>Олег</t>
  </si>
  <si>
    <t>Егор</t>
  </si>
  <si>
    <t>Алексей</t>
  </si>
  <si>
    <t>Владислав</t>
  </si>
  <si>
    <t>Иванович</t>
  </si>
  <si>
    <t>Архангельская область</t>
  </si>
  <si>
    <t>Архангельск</t>
  </si>
  <si>
    <t>Шустик</t>
  </si>
  <si>
    <t>Хабаровский край</t>
  </si>
  <si>
    <t>Хабаровск</t>
  </si>
  <si>
    <t>МАОУ г. Хабаровска "Лицей инновационных технологий"</t>
  </si>
  <si>
    <t>Максим</t>
  </si>
  <si>
    <t>Ильич</t>
  </si>
  <si>
    <t>Иван</t>
  </si>
  <si>
    <t>Вероника</t>
  </si>
  <si>
    <t>Елизово</t>
  </si>
  <si>
    <t>МБОУ "Елизовская средняя школа №8"</t>
  </si>
  <si>
    <t>Илья</t>
  </si>
  <si>
    <t>Екатерина</t>
  </si>
  <si>
    <t>Дмитрий</t>
  </si>
  <si>
    <t>Красноярский край</t>
  </si>
  <si>
    <t>Красноярск</t>
  </si>
  <si>
    <t>Дарья</t>
  </si>
  <si>
    <t>Челябинская область</t>
  </si>
  <si>
    <t>Магнитогорск</t>
  </si>
  <si>
    <t>Даниил</t>
  </si>
  <si>
    <t>Юрьевна</t>
  </si>
  <si>
    <t>Ирина</t>
  </si>
  <si>
    <t>Краснодар</t>
  </si>
  <si>
    <t>Аркадьевич</t>
  </si>
  <si>
    <t>Михайлов</t>
  </si>
  <si>
    <t>Лев</t>
  </si>
  <si>
    <t>Вячеславович</t>
  </si>
  <si>
    <t>Гродно</t>
  </si>
  <si>
    <t>Анисимов</t>
  </si>
  <si>
    <t>Олеговна</t>
  </si>
  <si>
    <t>Георгий</t>
  </si>
  <si>
    <t>Русланович</t>
  </si>
  <si>
    <t>Михайлович</t>
  </si>
  <si>
    <t>Глеб</t>
  </si>
  <si>
    <t>Константин</t>
  </si>
  <si>
    <t>Ивановская область</t>
  </si>
  <si>
    <t>Иваново</t>
  </si>
  <si>
    <t>Виктория</t>
  </si>
  <si>
    <t>Арина</t>
  </si>
  <si>
    <t>Тимофей</t>
  </si>
  <si>
    <t>София</t>
  </si>
  <si>
    <t>Павел</t>
  </si>
  <si>
    <t>Республика Саха</t>
  </si>
  <si>
    <t>Якутск</t>
  </si>
  <si>
    <t>ГБНОУ РС(Я) РЛИ</t>
  </si>
  <si>
    <t>Вадимович</t>
  </si>
  <si>
    <t>Виноградов</t>
  </si>
  <si>
    <t>Романовна</t>
  </si>
  <si>
    <t>Николаевна</t>
  </si>
  <si>
    <t>Ярославович</t>
  </si>
  <si>
    <t>Орлов</t>
  </si>
  <si>
    <t>Ege</t>
  </si>
  <si>
    <t>Turkey</t>
  </si>
  <si>
    <t>ISTANBUL</t>
  </si>
  <si>
    <t>BUYUKCEKMECE</t>
  </si>
  <si>
    <t>MEV KOLEJI OZEL BUYUKECEKMECE OKULLARI</t>
  </si>
  <si>
    <t>Республика Дагестан</t>
  </si>
  <si>
    <t>Дербент</t>
  </si>
  <si>
    <t>Арсений</t>
  </si>
  <si>
    <t>Викторович</t>
  </si>
  <si>
    <t>Варвара</t>
  </si>
  <si>
    <t>Антоновна</t>
  </si>
  <si>
    <t>Latapi Acosta</t>
  </si>
  <si>
    <t>Mateo Ivan</t>
  </si>
  <si>
    <t>Mexico</t>
  </si>
  <si>
    <t>Mexico City</t>
  </si>
  <si>
    <t>Centro Educativo Jean Piaget</t>
  </si>
  <si>
    <t>Попов</t>
  </si>
  <si>
    <t>Игоревич</t>
  </si>
  <si>
    <t>Санкт-Петербург</t>
  </si>
  <si>
    <t>ГБОУ лицей №144</t>
  </si>
  <si>
    <t>Андрианова</t>
  </si>
  <si>
    <t>МБОУ Лицей №33</t>
  </si>
  <si>
    <t>Нестеров</t>
  </si>
  <si>
    <t>ГБОУ Бауманская инженерная школа №1580</t>
  </si>
  <si>
    <t>Степанычев</t>
  </si>
  <si>
    <t xml:space="preserve">Гимназия №1 им. Академика Е.Ф.Карского </t>
  </si>
  <si>
    <t>Суровцев</t>
  </si>
  <si>
    <t>Гладыш</t>
  </si>
  <si>
    <t>Москва</t>
  </si>
  <si>
    <t>ГБОУ школа 1329</t>
  </si>
  <si>
    <t>Лебедев</t>
  </si>
  <si>
    <t>Вадим</t>
  </si>
  <si>
    <t>МБОУ Лицей№3</t>
  </si>
  <si>
    <t>Шилов</t>
  </si>
  <si>
    <t>ГБОУ Губернаторский ФМЛ №30</t>
  </si>
  <si>
    <t>Бежаева</t>
  </si>
  <si>
    <t>Дзерасса</t>
  </si>
  <si>
    <t>Аслановна</t>
  </si>
  <si>
    <t>МБОУ - лицей г.Владикавказ</t>
  </si>
  <si>
    <t>Заруба</t>
  </si>
  <si>
    <t>Муниципальное автономное общеобразовательное учреждение города Кургана "Средняя общеобразовательная школа №7"</t>
  </si>
  <si>
    <t>Страхова</t>
  </si>
  <si>
    <t>Викторовна</t>
  </si>
  <si>
    <t>МБОУ гимназия №44 имени В.Н.Деева</t>
  </si>
  <si>
    <t>Ятченко</t>
  </si>
  <si>
    <t>МАОУ "Гимназия №30</t>
  </si>
  <si>
    <t>Мигранов</t>
  </si>
  <si>
    <t>Булат</t>
  </si>
  <si>
    <t>МАОУ "ФМЛ №93"</t>
  </si>
  <si>
    <t>Бовкун</t>
  </si>
  <si>
    <t>МБОУ «Лицей N 106 «Содружество»</t>
  </si>
  <si>
    <t>Reynaga Álvarez</t>
  </si>
  <si>
    <t>José Ángel</t>
  </si>
  <si>
    <t>Jalisco</t>
  </si>
  <si>
    <t>Guadalajara</t>
  </si>
  <si>
    <t>Centro Educativo para Altas Capacidades CEPAC Jalisco</t>
  </si>
  <si>
    <t>Климов</t>
  </si>
  <si>
    <t>Данила</t>
  </si>
  <si>
    <t>СКО</t>
  </si>
  <si>
    <t>Петропавловск</t>
  </si>
  <si>
    <t>Первый городской общеобразовательный IT-лицей</t>
  </si>
  <si>
    <t>Азат</t>
  </si>
  <si>
    <t>МБОУ Гимназия №39</t>
  </si>
  <si>
    <t>Дюба</t>
  </si>
  <si>
    <t>ГБОУ "СПб губернаторский ФМЛ №30"</t>
  </si>
  <si>
    <t>Маньков</t>
  </si>
  <si>
    <t>МБОУ ОГ №3</t>
  </si>
  <si>
    <t>Митюхин</t>
  </si>
  <si>
    <t>МАОУ СОШ №93</t>
  </si>
  <si>
    <t>Сысоев</t>
  </si>
  <si>
    <t>КОГОАУ "КФМЛ"</t>
  </si>
  <si>
    <t>Урядников</t>
  </si>
  <si>
    <t>ГБОУ «ИТШ №777»</t>
  </si>
  <si>
    <t>Николай</t>
  </si>
  <si>
    <t>лицей №95</t>
  </si>
  <si>
    <t>Голубцова</t>
  </si>
  <si>
    <t>Вадимовна</t>
  </si>
  <si>
    <t>ГБОУ Школа № 1568</t>
  </si>
  <si>
    <t>Жильников</t>
  </si>
  <si>
    <t>ФМО Курчатовская школа</t>
  </si>
  <si>
    <t>Лобанов</t>
  </si>
  <si>
    <t>Серафим</t>
  </si>
  <si>
    <t>Непомнящих</t>
  </si>
  <si>
    <t>Пелевин</t>
  </si>
  <si>
    <t>д. Афанасово</t>
  </si>
  <si>
    <t>МБОУ "Лицей № 33"</t>
  </si>
  <si>
    <t>Руковчук</t>
  </si>
  <si>
    <t>ГБОУ лицей №533 «Образовательный комплекс «Малая Охта»</t>
  </si>
  <si>
    <t>Русанов</t>
  </si>
  <si>
    <t>Евгений</t>
  </si>
  <si>
    <t>Васильевич</t>
  </si>
  <si>
    <t>МАОУ "Гимназия №30"</t>
  </si>
  <si>
    <t>Саетов</t>
  </si>
  <si>
    <t>Фомина</t>
  </si>
  <si>
    <t>ГБОУ ИТШ № 777</t>
  </si>
  <si>
    <t>Чебыкин</t>
  </si>
  <si>
    <t>КОГОАУ "Кировский физико-математический лицей"</t>
  </si>
  <si>
    <t>Кононенко</t>
  </si>
  <si>
    <t>Нагуманов</t>
  </si>
  <si>
    <t>Юсуф</t>
  </si>
  <si>
    <t>Эдуардович</t>
  </si>
  <si>
    <t>ФМЛ № 93</t>
  </si>
  <si>
    <t>Шафикова</t>
  </si>
  <si>
    <t>Ева</t>
  </si>
  <si>
    <t>Маратовна</t>
  </si>
  <si>
    <t>МАОУ ФМЛ №93</t>
  </si>
  <si>
    <t>Ахметов</t>
  </si>
  <si>
    <t>Миргали</t>
  </si>
  <si>
    <t>Нур-Султан</t>
  </si>
  <si>
    <t>Республиканская физико математическая школа города Нур-Султан</t>
  </si>
  <si>
    <t>6D</t>
  </si>
  <si>
    <t>Каплунова</t>
  </si>
  <si>
    <t>Вячеславовна</t>
  </si>
  <si>
    <t>ГБОУ школа № 605 с углубленным изучением немецкого языка Выборгского района Санкт-Петербурга</t>
  </si>
  <si>
    <t>Кириченко</t>
  </si>
  <si>
    <t>Гусейнов</t>
  </si>
  <si>
    <t>Эльшанович</t>
  </si>
  <si>
    <t>Кудинов</t>
  </si>
  <si>
    <t>Республика Чувашия</t>
  </si>
  <si>
    <t>Чебоксары</t>
  </si>
  <si>
    <t>Тихонов</t>
  </si>
  <si>
    <t>Роберт</t>
  </si>
  <si>
    <t>Волгоград</t>
  </si>
  <si>
    <t>МОУ "Лицей №3"</t>
  </si>
  <si>
    <t>Борис</t>
  </si>
  <si>
    <t>Пермь</t>
  </si>
  <si>
    <t>Кириллович</t>
  </si>
  <si>
    <t>Эдуардовна</t>
  </si>
  <si>
    <t>Разводов</t>
  </si>
  <si>
    <t>МАОУ "Лицей 44" г. Липецка</t>
  </si>
  <si>
    <t>Республика Крым</t>
  </si>
  <si>
    <t>Симферополь</t>
  </si>
  <si>
    <t>Ведерников</t>
  </si>
  <si>
    <t>Муниципальное бюджетное общеобразовательное учреждение "Гимназия №1"</t>
  </si>
  <si>
    <t>Иванов</t>
  </si>
  <si>
    <t>Чувашская Республика</t>
  </si>
  <si>
    <t>Иванова</t>
  </si>
  <si>
    <t>Минская область</t>
  </si>
  <si>
    <t>Минск</t>
  </si>
  <si>
    <t>Артурович</t>
  </si>
  <si>
    <t>Новочебоксарск</t>
  </si>
  <si>
    <t>Петрова</t>
  </si>
  <si>
    <t>Гончаров</t>
  </si>
  <si>
    <t>Максимовна</t>
  </si>
  <si>
    <t>Гомельская область</t>
  </si>
  <si>
    <t>Гомель</t>
  </si>
  <si>
    <t>Алтайский край</t>
  </si>
  <si>
    <t>Александров</t>
  </si>
  <si>
    <t>Мухаметшин</t>
  </si>
  <si>
    <t>Тагир</t>
  </si>
  <si>
    <t>Ильшатович</t>
  </si>
  <si>
    <t>МАОУ ФИЗИКО-МАТЕМАТИЧЕСКИЙ ЛИЦЕЙ №93</t>
  </si>
  <si>
    <t>Савченко</t>
  </si>
  <si>
    <t>Ангелина</t>
  </si>
  <si>
    <t>Витебск</t>
  </si>
  <si>
    <t>ГУО "Гимназия №8"</t>
  </si>
  <si>
    <t>Орел</t>
  </si>
  <si>
    <t>ГУО "Средняя школа №2 имени Н.П.Массонова г.Свислочь"</t>
  </si>
  <si>
    <t>Комкова</t>
  </si>
  <si>
    <t>МОУ СШ №30 имени С.Р.Медведева</t>
  </si>
  <si>
    <t>Тихомиров</t>
  </si>
  <si>
    <t>Pipittanaban</t>
  </si>
  <si>
    <t>Sirawit</t>
  </si>
  <si>
    <t>Thailand</t>
  </si>
  <si>
    <t>Bangkok</t>
  </si>
  <si>
    <t>Sapansung</t>
  </si>
  <si>
    <t>Bangkok Christian College</t>
  </si>
  <si>
    <t xml:space="preserve">Кузнецова </t>
  </si>
  <si>
    <t>Янина</t>
  </si>
  <si>
    <t>Прокопик</t>
  </si>
  <si>
    <t>ГУО "СШ№2 им.М.П.Массонова Свислочь"</t>
  </si>
  <si>
    <t>Ровнягина</t>
  </si>
  <si>
    <t>Пучков</t>
  </si>
  <si>
    <t>Петр</t>
  </si>
  <si>
    <t>Гимназия 87</t>
  </si>
  <si>
    <t>Сахновская</t>
  </si>
  <si>
    <t>МБОУ "Лицей №40"</t>
  </si>
  <si>
    <t>Чистов</t>
  </si>
  <si>
    <t>Фёдор</t>
  </si>
  <si>
    <t>МАОУ Лицей №36</t>
  </si>
  <si>
    <t>Авдеев</t>
  </si>
  <si>
    <t>Специализированный лицей 165</t>
  </si>
  <si>
    <t>7</t>
  </si>
  <si>
    <t>Греков</t>
  </si>
  <si>
    <t>Пензенская область</t>
  </si>
  <si>
    <t>Заречный</t>
  </si>
  <si>
    <t>ГБНОУ "Губернский лицей"</t>
  </si>
  <si>
    <t>Ковалева</t>
  </si>
  <si>
    <t>Юлиана</t>
  </si>
  <si>
    <t>Якута</t>
  </si>
  <si>
    <t>Федор</t>
  </si>
  <si>
    <t>Егоров</t>
  </si>
  <si>
    <t>Estonia</t>
  </si>
  <si>
    <t>Нарва</t>
  </si>
  <si>
    <t>Кречмер</t>
  </si>
  <si>
    <t>БОУ ВО "ВМЛ"</t>
  </si>
  <si>
    <t>МАОУ "СОШ №146"</t>
  </si>
  <si>
    <t>Хлебина</t>
  </si>
  <si>
    <t>Челябинск</t>
  </si>
  <si>
    <t>МБОУ "ФМЛ №31 г. Челябинска"</t>
  </si>
  <si>
    <t>Андреева</t>
  </si>
  <si>
    <t>Дони</t>
  </si>
  <si>
    <t>Анатольевна</t>
  </si>
  <si>
    <t>МАОУ "Лицей№3"</t>
  </si>
  <si>
    <t>Ефимова</t>
  </si>
  <si>
    <t>МАОУ "Лицей №3"</t>
  </si>
  <si>
    <t>Семыкин</t>
  </si>
  <si>
    <t>Соколовский</t>
  </si>
  <si>
    <t>Марат</t>
  </si>
  <si>
    <t>ГУО "Гимназия №1 имени академика Е.Ф. Карского Гродно"</t>
  </si>
  <si>
    <t>Luruena Barbero</t>
  </si>
  <si>
    <t>Isis</t>
  </si>
  <si>
    <t>BOADILLA DEL MONTE</t>
  </si>
  <si>
    <t>COLEGIO VIRGEN DE EUROPA</t>
  </si>
  <si>
    <t>2º ESO</t>
  </si>
  <si>
    <t>Инфантьев</t>
  </si>
  <si>
    <t>МОУ СШ 30</t>
  </si>
  <si>
    <t>Кадуков</t>
  </si>
  <si>
    <t>Антольевич</t>
  </si>
  <si>
    <t>МАОУ"Лицей№3"</t>
  </si>
  <si>
    <t>Титова</t>
  </si>
  <si>
    <t>Tardío Torrente</t>
  </si>
  <si>
    <t>Alba</t>
  </si>
  <si>
    <t>Leganés</t>
  </si>
  <si>
    <t>IES María Zambrano</t>
  </si>
  <si>
    <t>Березкин</t>
  </si>
  <si>
    <t>Дубов</t>
  </si>
  <si>
    <t>ГБОУ ДО РК МАН "Искатель", 7_Муниципальное бюджетное общеобразовательное учреждение</t>
  </si>
  <si>
    <t>Костин</t>
  </si>
  <si>
    <t>ГБОУ СОШ 962</t>
  </si>
  <si>
    <t>Нам</t>
  </si>
  <si>
    <t>Давыдова</t>
  </si>
  <si>
    <t>Лицей №3</t>
  </si>
  <si>
    <t>Дмитриев</t>
  </si>
  <si>
    <t>МБОУ "СОШ №20 им.В.Митты"</t>
  </si>
  <si>
    <t>Свиридова</t>
  </si>
  <si>
    <t>Яшин</t>
  </si>
  <si>
    <t>МБОУ "Гимназия №1 им.В.И.Ленина" г.Ульяновска</t>
  </si>
  <si>
    <t>Григорьев</t>
  </si>
  <si>
    <t>МАОУ Лицей № 3</t>
  </si>
  <si>
    <t>Таланкин</t>
  </si>
  <si>
    <t>Хайтина</t>
  </si>
  <si>
    <t>МАОУ лицей № 42</t>
  </si>
  <si>
    <t>Galicia</t>
  </si>
  <si>
    <t>БОУ ВО Вологодский многопрофильный лицей</t>
  </si>
  <si>
    <t>Uzbekistan</t>
  </si>
  <si>
    <t>Бухарская область</t>
  </si>
  <si>
    <t>Бухара</t>
  </si>
  <si>
    <t>Международная математическая школа</t>
  </si>
  <si>
    <t>Череповец</t>
  </si>
  <si>
    <t>Барнаул</t>
  </si>
  <si>
    <t>Эвелина</t>
  </si>
  <si>
    <t>Andalucía</t>
  </si>
  <si>
    <t>МБОУ Лицей № 33</t>
  </si>
  <si>
    <t>Андреев</t>
  </si>
  <si>
    <t>Новосибирская область</t>
  </si>
  <si>
    <t>Новосибирск</t>
  </si>
  <si>
    <t>Кировский физико-математический лицей</t>
  </si>
  <si>
    <t>МБОУ "Лицей №33"</t>
  </si>
  <si>
    <t>Марков</t>
  </si>
  <si>
    <t>Дренчева</t>
  </si>
  <si>
    <t>СМГ «Паисий Хилендарски»</t>
  </si>
  <si>
    <t>Некрасова</t>
  </si>
  <si>
    <t>Республика Удмуртия</t>
  </si>
  <si>
    <t>Искандеров</t>
  </si>
  <si>
    <t>Мирдинович</t>
  </si>
  <si>
    <t>Kyrgyzstan</t>
  </si>
  <si>
    <t>Бишкек</t>
  </si>
  <si>
    <t>Школа Газпром Кыргызстан</t>
  </si>
  <si>
    <t>8 "А"</t>
  </si>
  <si>
    <t>Maiseaumsook</t>
  </si>
  <si>
    <t>Thanapon</t>
  </si>
  <si>
    <t>Suankularb Wittayalai School</t>
  </si>
  <si>
    <t>9</t>
  </si>
  <si>
    <t>Бадоля</t>
  </si>
  <si>
    <t>Сиротинкина</t>
  </si>
  <si>
    <t>Caballero Ricaurte</t>
  </si>
  <si>
    <t>Diego</t>
  </si>
  <si>
    <t>Mexico CIty</t>
  </si>
  <si>
    <t>UNAM</t>
  </si>
  <si>
    <t>Wald</t>
  </si>
  <si>
    <t>Inbar</t>
  </si>
  <si>
    <t>Israel</t>
  </si>
  <si>
    <t>Central District</t>
  </si>
  <si>
    <t>Petah Tikva</t>
  </si>
  <si>
    <t>Rashish middle school</t>
  </si>
  <si>
    <t>9 (equal to R8)</t>
  </si>
  <si>
    <t>Левков</t>
  </si>
  <si>
    <t>Пенчев</t>
  </si>
  <si>
    <t>Ясен</t>
  </si>
  <si>
    <t>Пламенов</t>
  </si>
  <si>
    <t>Габрово</t>
  </si>
  <si>
    <t>Математическая школа «Академик Иван Гюзелев»</t>
  </si>
  <si>
    <t>Рахматов</t>
  </si>
  <si>
    <t>Анварбек</t>
  </si>
  <si>
    <t>Алиев</t>
  </si>
  <si>
    <t>Гамид</t>
  </si>
  <si>
    <t>Мурадович</t>
  </si>
  <si>
    <t>Махачкала</t>
  </si>
  <si>
    <t>МБОУ "Лицей №39"</t>
  </si>
  <si>
    <t>Долов</t>
  </si>
  <si>
    <t>МАОУ "Лицей №28"</t>
  </si>
  <si>
    <t>Кодиров</t>
  </si>
  <si>
    <t>Туймурод</t>
  </si>
  <si>
    <t>Федорова</t>
  </si>
  <si>
    <t>Яна</t>
  </si>
  <si>
    <t>Республика Мордовия</t>
  </si>
  <si>
    <t>Саранск</t>
  </si>
  <si>
    <t>ГБОУ РМ "Республиканский лицей"</t>
  </si>
  <si>
    <t>Ocaranza Núñez</t>
  </si>
  <si>
    <t>Zapopan</t>
  </si>
  <si>
    <t>Centro de Desarrollo Integral (CEDI)</t>
  </si>
  <si>
    <t>Гнусов</t>
  </si>
  <si>
    <t>Sriroth</t>
  </si>
  <si>
    <t>Poonyapat</t>
  </si>
  <si>
    <t>Вишняков</t>
  </si>
  <si>
    <t>Назмеева</t>
  </si>
  <si>
    <t>Гузель</t>
  </si>
  <si>
    <t>Рустамовна</t>
  </si>
  <si>
    <t>Самсонов</t>
  </si>
  <si>
    <t>Сихимбаев</t>
  </si>
  <si>
    <t>Даниэль</t>
  </si>
  <si>
    <t>Даниярович</t>
  </si>
  <si>
    <t>Республиканская физико-математическая школа Нур-Султан</t>
  </si>
  <si>
    <t>8</t>
  </si>
  <si>
    <t>Чуев</t>
  </si>
  <si>
    <t>Савва</t>
  </si>
  <si>
    <t>МБОУ Гимназия №47</t>
  </si>
  <si>
    <t>Плеханов</t>
  </si>
  <si>
    <t>Протопопов</t>
  </si>
  <si>
    <t>МБОУ Лицей 41</t>
  </si>
  <si>
    <t>Гимназия 44</t>
  </si>
  <si>
    <t>Гредягина</t>
  </si>
  <si>
    <t>МБОУ Лицей №41</t>
  </si>
  <si>
    <t>Зяблов</t>
  </si>
  <si>
    <t>МБОУ "Гимназия №47" г.Кургана</t>
  </si>
  <si>
    <t>Авзалова</t>
  </si>
  <si>
    <t>Виталия</t>
  </si>
  <si>
    <t>ГБОУ РМ Республиканский Лицей</t>
  </si>
  <si>
    <t>Галимова</t>
  </si>
  <si>
    <t>Ярослава</t>
  </si>
  <si>
    <t>МБОУ ЭМЛИ №29</t>
  </si>
  <si>
    <t>Еремина</t>
  </si>
  <si>
    <t>МАОУ "ФТЛ №1"</t>
  </si>
  <si>
    <t>Фролова</t>
  </si>
  <si>
    <t>МАОУ "Лицей №44"</t>
  </si>
  <si>
    <t>Pinjeesakikul</t>
  </si>
  <si>
    <t>Kittin</t>
  </si>
  <si>
    <t>МБОУ "СОШ №75"</t>
  </si>
  <si>
    <t>Степанова-Воробьева</t>
  </si>
  <si>
    <t>МБОУ ЕСШ №7 им. О. Н. Мамченкова</t>
  </si>
  <si>
    <t>Агафонов</t>
  </si>
  <si>
    <t>ОГБОУ Томский физико-технический лицей</t>
  </si>
  <si>
    <t>Терехова</t>
  </si>
  <si>
    <t>МБОУ СОШ № 14</t>
  </si>
  <si>
    <t>Тамара</t>
  </si>
  <si>
    <t>Moldova</t>
  </si>
  <si>
    <t>Chișinău</t>
  </si>
  <si>
    <t>Кудряшов</t>
  </si>
  <si>
    <t>ОГБОУ "Томский физико-технический лицей"</t>
  </si>
  <si>
    <t>Martín</t>
  </si>
  <si>
    <t>ГБОУ школа №1580</t>
  </si>
  <si>
    <t>Расторгуев</t>
  </si>
  <si>
    <t>МБОУ гимназия №79</t>
  </si>
  <si>
    <t>Tulceanu</t>
  </si>
  <si>
    <t>Cezar</t>
  </si>
  <si>
    <t>Romania</t>
  </si>
  <si>
    <t>Constanța</t>
  </si>
  <si>
    <t>ICHC Constanta</t>
  </si>
  <si>
    <t>Sandee</t>
  </si>
  <si>
    <t>Chayanant</t>
  </si>
  <si>
    <t>Чуркин</t>
  </si>
  <si>
    <t>МБОУ Лицей №153</t>
  </si>
  <si>
    <t>Бондаренко</t>
  </si>
  <si>
    <t>Борисович</t>
  </si>
  <si>
    <t>Головач</t>
  </si>
  <si>
    <t>Дроздов</t>
  </si>
  <si>
    <t>ГОУ «Гимназия №51 г. Гомеля»</t>
  </si>
  <si>
    <t>Кучумова</t>
  </si>
  <si>
    <t>Дарина</t>
  </si>
  <si>
    <t>ГБОУ РМ «Республиканский Лицей»</t>
  </si>
  <si>
    <t>Прокошев</t>
  </si>
  <si>
    <t>Тимурович</t>
  </si>
  <si>
    <t>Зорин</t>
  </si>
  <si>
    <t>МБОУ ЭМЛи № 29</t>
  </si>
  <si>
    <t>Кузьмич</t>
  </si>
  <si>
    <t>ГУО "Гимназия №13"</t>
  </si>
  <si>
    <t>Топоров</t>
  </si>
  <si>
    <t>НАО РФМШ</t>
  </si>
  <si>
    <t>Шарай</t>
  </si>
  <si>
    <t>Ribelles Sánchez</t>
  </si>
  <si>
    <t>Javier</t>
  </si>
  <si>
    <t>JEREZ DE LA FRONTERA</t>
  </si>
  <si>
    <t>LA SALLE BUEN PASTOR</t>
  </si>
  <si>
    <t>4º ESO</t>
  </si>
  <si>
    <t>Тюков</t>
  </si>
  <si>
    <t>п.Новый свет</t>
  </si>
  <si>
    <t>МБОУ «Пригородная СОШ»</t>
  </si>
  <si>
    <t>Алаева</t>
  </si>
  <si>
    <t>Амелия</t>
  </si>
  <si>
    <t>ЧОУ СОШ "Альфа"</t>
  </si>
  <si>
    <t>Лазарев</t>
  </si>
  <si>
    <t>МАОУ многопрофильный лицей №20</t>
  </si>
  <si>
    <t>Трошкин</t>
  </si>
  <si>
    <t>МОУ "СОШ №5 УИМ"</t>
  </si>
  <si>
    <t>МБОУ "Лицей №159"</t>
  </si>
  <si>
    <t>Исмаилов</t>
  </si>
  <si>
    <t>Назар</t>
  </si>
  <si>
    <t>Азатович</t>
  </si>
  <si>
    <t>МБОУ Гимназия №1 имени В.И.Ленина</t>
  </si>
  <si>
    <t>Казанцева</t>
  </si>
  <si>
    <t>МБОУ СОШ с УИОП №47</t>
  </si>
  <si>
    <t>Крылова</t>
  </si>
  <si>
    <t>МБОУ Лицей при УлГТУ</t>
  </si>
  <si>
    <t>Маленковская</t>
  </si>
  <si>
    <t>Академическая гимназия им. Д. К. Фаддеева СПбГУ</t>
  </si>
  <si>
    <t>МАОУ СШ с УИОП № 7</t>
  </si>
  <si>
    <t>Padrón Rodríguez</t>
  </si>
  <si>
    <t>Ourense</t>
  </si>
  <si>
    <t>IES As Lagoas</t>
  </si>
  <si>
    <t>ESO 4º</t>
  </si>
  <si>
    <t>Андрющенко</t>
  </si>
  <si>
    <t>Соломон</t>
  </si>
  <si>
    <t>МАОУ "Физико-математический лицей № 93" г. Уфы</t>
  </si>
  <si>
    <t>Власов</t>
  </si>
  <si>
    <t>Корчуганов</t>
  </si>
  <si>
    <t>МБОУ Гимназия №123</t>
  </si>
  <si>
    <t>Кукушкин</t>
  </si>
  <si>
    <t>Лучкин</t>
  </si>
  <si>
    <t>Сибилев</t>
  </si>
  <si>
    <t>Республика Коми</t>
  </si>
  <si>
    <t>Сыктывкар</t>
  </si>
  <si>
    <t>Лицей народной дипломатии</t>
  </si>
  <si>
    <t>Хритов</t>
  </si>
  <si>
    <t>Еронин</t>
  </si>
  <si>
    <t>Сиверский</t>
  </si>
  <si>
    <t>МБОУ Сиверская гимназия</t>
  </si>
  <si>
    <t>Леушина</t>
  </si>
  <si>
    <t>КОГОАУ Кировский физико-математический лицей</t>
  </si>
  <si>
    <t>Мискин</t>
  </si>
  <si>
    <t>с. Красный Яр</t>
  </si>
  <si>
    <t>Средняя школа № 22 с углубленным изучением иностранных языков имени Василия Тезетева</t>
  </si>
  <si>
    <t>Цителова</t>
  </si>
  <si>
    <t>ГБОУ лицей№533</t>
  </si>
  <si>
    <t>Черджиев</t>
  </si>
  <si>
    <t>Феликс</t>
  </si>
  <si>
    <t>Ибрагимович</t>
  </si>
  <si>
    <t>МБОУ СОШ №22</t>
  </si>
  <si>
    <t>Панкратов</t>
  </si>
  <si>
    <t>КОГОАУ «Кировский физико-математический лицей» (КОГОАУ КФМЛ)</t>
  </si>
  <si>
    <t>Преснухина</t>
  </si>
  <si>
    <t>Пупков</t>
  </si>
  <si>
    <t>МАОУ СОШ №146</t>
  </si>
  <si>
    <t>Юдина</t>
  </si>
  <si>
    <t>МБОУ"Гимназия №1 им. В. И. Ленина"</t>
  </si>
  <si>
    <t>Лапаткин</t>
  </si>
  <si>
    <t>МБОУ ФМЛ № 31</t>
  </si>
  <si>
    <t>МБОУСШ 22</t>
  </si>
  <si>
    <t>Хорезмская область</t>
  </si>
  <si>
    <t>IPILT "Orizont" Durlesti</t>
  </si>
  <si>
    <t>Adelina</t>
  </si>
  <si>
    <t>Patlatii</t>
  </si>
  <si>
    <t>Orizont Lyceum from Durlesti</t>
  </si>
  <si>
    <t>Али</t>
  </si>
  <si>
    <t>МБОУ городского округа «город Дербент» « СОШ № 15» _x000D_
им. М.М .Сурмача»</t>
  </si>
  <si>
    <t>Москаленко</t>
  </si>
  <si>
    <t>ЧОУ лицей "Ганзейская ладья"</t>
  </si>
  <si>
    <t>Карамаврова</t>
  </si>
  <si>
    <t>2095</t>
  </si>
  <si>
    <t>Ursu</t>
  </si>
  <si>
    <t>Valeriu</t>
  </si>
  <si>
    <t>Селезнева</t>
  </si>
  <si>
    <t>Griza</t>
  </si>
  <si>
    <t>Madalina</t>
  </si>
  <si>
    <t>Vasile</t>
  </si>
  <si>
    <t>Orizont Lyceum</t>
  </si>
  <si>
    <t>10</t>
  </si>
  <si>
    <t>Навал</t>
  </si>
  <si>
    <t>IPLT "Orizont"</t>
  </si>
  <si>
    <t>10 класс</t>
  </si>
  <si>
    <t>Проскурников</t>
  </si>
  <si>
    <t>Mehryar-Rad</t>
  </si>
  <si>
    <t>Roxana</t>
  </si>
  <si>
    <t>Зайцева</t>
  </si>
  <si>
    <t>Красильников</t>
  </si>
  <si>
    <t>МОУ СШ № 30 г. Волжского</t>
  </si>
  <si>
    <t>Салтыкова</t>
  </si>
  <si>
    <t>Черепанов</t>
  </si>
  <si>
    <t>МБОУ Гимназия №19</t>
  </si>
  <si>
    <t>Ожегова</t>
  </si>
  <si>
    <t>Сахабутдинов</t>
  </si>
  <si>
    <t>МБОУ Лицей№83</t>
  </si>
  <si>
    <t>Долгина</t>
  </si>
  <si>
    <t>Молитвин</t>
  </si>
  <si>
    <t>Токарь</t>
  </si>
  <si>
    <t>Шацков</t>
  </si>
  <si>
    <t>Беребердина</t>
  </si>
  <si>
    <t>Наталья</t>
  </si>
  <si>
    <t>МБОУ СОШ 5</t>
  </si>
  <si>
    <t>Генералова</t>
  </si>
  <si>
    <t>Рогачев</t>
  </si>
  <si>
    <t>Цинзерлинг</t>
  </si>
  <si>
    <t>ОЧУ МГ Сколково</t>
  </si>
  <si>
    <t>Урусова</t>
  </si>
  <si>
    <t>ГБОУ 1387</t>
  </si>
  <si>
    <t>Шпрайдун</t>
  </si>
  <si>
    <t>МБОУ Гимназия №27</t>
  </si>
  <si>
    <t>Purice</t>
  </si>
  <si>
    <t>Victor</t>
  </si>
  <si>
    <t>Liceul Teoretic Orizont</t>
  </si>
  <si>
    <t>МАОУ КУГ №1 "Универс"</t>
  </si>
  <si>
    <t>Лаврененко</t>
  </si>
  <si>
    <t>Одинцово</t>
  </si>
  <si>
    <t>Левицкий</t>
  </si>
  <si>
    <t>МБОУ Гимназия №32</t>
  </si>
  <si>
    <t>Надиманов</t>
  </si>
  <si>
    <t>Ахмед</t>
  </si>
  <si>
    <t>Ренатович</t>
  </si>
  <si>
    <t>Останова</t>
  </si>
  <si>
    <t>Севарахон</t>
  </si>
  <si>
    <t>Саидовна</t>
  </si>
  <si>
    <t>Bukhara region</t>
  </si>
  <si>
    <t>Karakul</t>
  </si>
  <si>
    <t>Specialized school N1</t>
  </si>
  <si>
    <t>Родионенко</t>
  </si>
  <si>
    <t>Сабиров</t>
  </si>
  <si>
    <t>Сидорчук</t>
  </si>
  <si>
    <t>МОУ СШ №30 им. С. Р. Медведева</t>
  </si>
  <si>
    <t>Блинов</t>
  </si>
  <si>
    <t>Желяпов</t>
  </si>
  <si>
    <t>ГБОУ ЛИЦЕЙ ВТОРАЯ ШКОЛА</t>
  </si>
  <si>
    <t>Жулевич</t>
  </si>
  <si>
    <t>Влас</t>
  </si>
  <si>
    <t>Исмоилов</t>
  </si>
  <si>
    <t>Дониёр</t>
  </si>
  <si>
    <t>Лазизжонович</t>
  </si>
  <si>
    <t>МАОУ “Физико-математический лицей №93”</t>
  </si>
  <si>
    <t>Кучин</t>
  </si>
  <si>
    <t>школа №30</t>
  </si>
  <si>
    <t>Олимов</t>
  </si>
  <si>
    <t>Олимжон</t>
  </si>
  <si>
    <t>Орифжонович</t>
  </si>
  <si>
    <t>Сопорбоев</t>
  </si>
  <si>
    <t>Сарварбек</t>
  </si>
  <si>
    <t>Ханка</t>
  </si>
  <si>
    <t>СГОШ №7</t>
  </si>
  <si>
    <t>Яшнова</t>
  </si>
  <si>
    <t>МБОУ Лице1 №15</t>
  </si>
  <si>
    <t>Авдоченко</t>
  </si>
  <si>
    <t>Северск</t>
  </si>
  <si>
    <t>Северская гимназия</t>
  </si>
  <si>
    <t>Мальченко</t>
  </si>
  <si>
    <t>АНОО "Физтех-лицей"</t>
  </si>
  <si>
    <t>Перов</t>
  </si>
  <si>
    <t>Cotovici</t>
  </si>
  <si>
    <t>Renata</t>
  </si>
  <si>
    <t>orizont</t>
  </si>
  <si>
    <t>Александрина</t>
  </si>
  <si>
    <t>Вечер</t>
  </si>
  <si>
    <t>МАОУ Лицей №44</t>
  </si>
  <si>
    <t>Голуб</t>
  </si>
  <si>
    <t>Алла</t>
  </si>
  <si>
    <t>МАОУ"ОЛ"АМТЭК"</t>
  </si>
  <si>
    <t>Закс</t>
  </si>
  <si>
    <t>Тамазович</t>
  </si>
  <si>
    <t>Республика Северная Осетия - Алания</t>
  </si>
  <si>
    <t>Gürbüz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</si>
</sst>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5" fillId="0" borderId="0"/>
    <xf numFmtId="0" fontId="6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/>
    <xf numFmtId="14" fontId="0" fillId="0" borderId="0" xfId="0" applyNumberFormat="1"/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4" borderId="0" xfId="0" applyNumberFormat="1" applyFont="1" applyFill="1" applyAlignment="1">
      <alignment horizontal="center"/>
    </xf>
    <xf numFmtId="0" fontId="0" fillId="4" borderId="0" xfId="0" applyFont="1" applyFill="1"/>
    <xf numFmtId="14" fontId="0" fillId="4" borderId="0" xfId="0" applyNumberFormat="1" applyFont="1" applyFill="1" applyAlignment="1"/>
    <xf numFmtId="0" fontId="1" fillId="4" borderId="0" xfId="0" applyNumberFormat="1" applyFont="1" applyFill="1"/>
    <xf numFmtId="0" fontId="0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4" fontId="0" fillId="4" borderId="0" xfId="0" applyNumberFormat="1" applyFont="1" applyFill="1"/>
    <xf numFmtId="0" fontId="1" fillId="4" borderId="0" xfId="0" applyFont="1" applyFill="1"/>
    <xf numFmtId="0" fontId="1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14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left"/>
    </xf>
    <xf numFmtId="0" fontId="0" fillId="5" borderId="0" xfId="0" applyNumberFormat="1" applyFont="1" applyFill="1" applyAlignment="1">
      <alignment horizontal="center"/>
    </xf>
    <xf numFmtId="0" fontId="0" fillId="5" borderId="0" xfId="0" applyFont="1" applyFill="1"/>
    <xf numFmtId="14" fontId="0" fillId="5" borderId="0" xfId="0" applyNumberFormat="1" applyFont="1" applyFill="1" applyAlignment="1"/>
    <xf numFmtId="0" fontId="1" fillId="5" borderId="0" xfId="0" applyNumberFormat="1" applyFont="1" applyFill="1"/>
    <xf numFmtId="0" fontId="0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0" fillId="5" borderId="0" xfId="0" applyNumberFormat="1" applyFont="1" applyFill="1"/>
    <xf numFmtId="0" fontId="1" fillId="5" borderId="0" xfId="0" applyFont="1" applyFill="1"/>
    <xf numFmtId="0" fontId="1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14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left"/>
    </xf>
    <xf numFmtId="14" fontId="0" fillId="5" borderId="0" xfId="0" applyNumberFormat="1" applyFill="1" applyBorder="1"/>
    <xf numFmtId="0" fontId="0" fillId="6" borderId="0" xfId="0" applyNumberFormat="1" applyFont="1" applyFill="1" applyAlignment="1">
      <alignment horizontal="center"/>
    </xf>
    <xf numFmtId="0" fontId="0" fillId="6" borderId="0" xfId="0" applyFont="1" applyFill="1"/>
    <xf numFmtId="14" fontId="0" fillId="6" borderId="0" xfId="0" applyNumberFormat="1" applyFont="1" applyFill="1" applyAlignment="1"/>
    <xf numFmtId="0" fontId="1" fillId="6" borderId="0" xfId="0" applyNumberFormat="1" applyFont="1" applyFill="1"/>
    <xf numFmtId="0" fontId="0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14" fontId="0" fillId="6" borderId="0" xfId="0" applyNumberFormat="1" applyFont="1" applyFill="1"/>
    <xf numFmtId="0" fontId="1" fillId="6" borderId="0" xfId="0" applyFont="1" applyFill="1"/>
    <xf numFmtId="0" fontId="1" fillId="6" borderId="0" xfId="0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14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left"/>
    </xf>
    <xf numFmtId="14" fontId="0" fillId="6" borderId="0" xfId="0" applyNumberFormat="1" applyFill="1" applyBorder="1"/>
    <xf numFmtId="0" fontId="0" fillId="4" borderId="0" xfId="0" applyFill="1" applyAlignment="1">
      <alignment wrapText="1"/>
    </xf>
  </cellXfs>
  <cellStyles count="6">
    <cellStyle name="Hyperlink" xfId="5" xr:uid="{00000000-0005-0000-0000-000000000000}"/>
    <cellStyle name="Гиперссылка 2" xfId="3" xr:uid="{00000000-0005-0000-0000-000001000000}"/>
    <cellStyle name="Гиперссылка 3" xfId="4" xr:uid="{00000000-0005-0000-0000-000002000000}"/>
    <cellStyle name="Обычный" xfId="0" builtinId="0"/>
    <cellStyle name="Обычный 2" xfId="1" xr:uid="{00000000-0005-0000-0000-000004000000}"/>
    <cellStyle name="Обычный 3" xfId="2" xr:uid="{00000000-0005-0000-0000-000005000000}"/>
  </cellStyles>
  <dxfs count="129"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numFmt numFmtId="19" formatCode="dd/mm/yyyy"/>
    </dxf>
    <dxf>
      <font>
        <b val="0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Таблица15" displayName="Таблица15" ref="A1:Q55" totalsRowShown="0" headerRowDxfId="128" dataDxfId="127">
  <sortState xmlns:xlrd2="http://schemas.microsoft.com/office/spreadsheetml/2017/richdata2" ref="A2:Q266">
    <sortCondition descending="1" ref="P2:P266"/>
    <sortCondition ref="B2:B266"/>
    <sortCondition ref="C2:C266"/>
    <sortCondition ref="D2:D266"/>
  </sortState>
  <tableColumns count="17">
    <tableColumn id="2" xr3:uid="{00000000-0010-0000-0000-000002000000}" name="R" dataDxfId="126" totalsRowDxfId="125"/>
    <tableColumn id="7" xr3:uid="{00000000-0010-0000-0000-000007000000}" name="Фамилия_x000a_Surname" dataDxfId="124"/>
    <tableColumn id="8" xr3:uid="{00000000-0010-0000-0000-000008000000}" name="Имя_x000a_Name" dataDxfId="123"/>
    <tableColumn id="9" xr3:uid="{00000000-0010-0000-0000-000009000000}" name="Отчество_x000a_Middlename" dataDxfId="122"/>
    <tableColumn id="42" xr3:uid="{00000000-0010-0000-0000-00002A000000}" name="Страна_x000a_Country" dataDxfId="121" totalsRowDxfId="120"/>
    <tableColumn id="11" xr3:uid="{00000000-0010-0000-0000-00000B000000}" name="Регион_x000a_Region (comunidad autonoma, state, județ, …)" dataDxfId="119"/>
    <tableColumn id="12" xr3:uid="{00000000-0010-0000-0000-00000C000000}" name="Населенный пункт_x000a_Locality (city, town, …)" dataDxfId="118"/>
    <tableColumn id="13" xr3:uid="{00000000-0010-0000-0000-00000D000000}" name="Образовательное учреждение_x000a_School" dataDxfId="117"/>
    <tableColumn id="14" xr3:uid="{00000000-0010-0000-0000-00000E000000}" name="Класс_x000a_Grade" dataDxfId="116"/>
    <tableColumn id="32" xr3:uid="{00000000-0010-0000-0000-000020000000}" name="1" dataDxfId="115"/>
    <tableColumn id="33" xr3:uid="{00000000-0010-0000-0000-000021000000}" name="2" dataDxfId="114"/>
    <tableColumn id="34" xr3:uid="{00000000-0010-0000-0000-000022000000}" name="3" dataDxfId="113"/>
    <tableColumn id="35" xr3:uid="{00000000-0010-0000-0000-000023000000}" name="4" dataDxfId="112"/>
    <tableColumn id="36" xr3:uid="{00000000-0010-0000-0000-000024000000}" name="5" dataDxfId="111"/>
    <tableColumn id="37" xr3:uid="{00000000-0010-0000-0000-000025000000}" name="6" dataDxfId="110"/>
    <tableColumn id="39" xr3:uid="{00000000-0010-0000-0000-000027000000}" name="Сумма_x000a_Total" dataDxfId="109">
      <calculatedColumnFormula>SUM(Таблица15[[#This Row],[1]:[6]])</calculatedColumnFormula>
    </tableColumn>
    <tableColumn id="1" xr3:uid="{00000000-0010-0000-0000-000001000000}" name="Диплом_x000a_Diploma" dataDxfId="10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Таблица157" displayName="Таблица157" ref="A1:Q41" totalsRowShown="0" headerRowDxfId="107" dataDxfId="106">
  <sortState xmlns:xlrd2="http://schemas.microsoft.com/office/spreadsheetml/2017/richdata2" ref="A2:Q244">
    <sortCondition descending="1" ref="P2:P244"/>
    <sortCondition ref="B2:B244"/>
    <sortCondition ref="C2:C244"/>
    <sortCondition ref="D2:D244"/>
  </sortState>
  <tableColumns count="17">
    <tableColumn id="2" xr3:uid="{00000000-0010-0000-0100-000002000000}" name="R" dataDxfId="105" totalsRowDxfId="104"/>
    <tableColumn id="7" xr3:uid="{00000000-0010-0000-0100-000007000000}" name="Фамилия_x000a_Surname" dataDxfId="103"/>
    <tableColumn id="8" xr3:uid="{00000000-0010-0000-0100-000008000000}" name="Имя_x000a_Name" dataDxfId="102"/>
    <tableColumn id="9" xr3:uid="{00000000-0010-0000-0100-000009000000}" name="Отчество_x000a_Middlename" dataDxfId="101"/>
    <tableColumn id="42" xr3:uid="{00000000-0010-0000-0100-00002A000000}" name="Страна_x000a_Country" dataDxfId="100" totalsRowDxfId="99"/>
    <tableColumn id="11" xr3:uid="{00000000-0010-0000-0100-00000B000000}" name="Регион_x000a_Region (comunidad autonoma, state, județ, …)" dataDxfId="98"/>
    <tableColumn id="12" xr3:uid="{00000000-0010-0000-0100-00000C000000}" name="Населенный пункт_x000a_Locality (city, town, …)" dataDxfId="97"/>
    <tableColumn id="13" xr3:uid="{00000000-0010-0000-0100-00000D000000}" name="Образовательное учреждение_x000a_School" dataDxfId="96"/>
    <tableColumn id="14" xr3:uid="{00000000-0010-0000-0100-00000E000000}" name="Класс_x000a_Grade" dataDxfId="95"/>
    <tableColumn id="32" xr3:uid="{00000000-0010-0000-0100-000020000000}" name="1" dataDxfId="94"/>
    <tableColumn id="33" xr3:uid="{00000000-0010-0000-0100-000021000000}" name="2" dataDxfId="93"/>
    <tableColumn id="34" xr3:uid="{00000000-0010-0000-0100-000022000000}" name="3" dataDxfId="92"/>
    <tableColumn id="35" xr3:uid="{00000000-0010-0000-0100-000023000000}" name="4" dataDxfId="91"/>
    <tableColumn id="36" xr3:uid="{00000000-0010-0000-0100-000024000000}" name="5" dataDxfId="90"/>
    <tableColumn id="37" xr3:uid="{00000000-0010-0000-0100-000025000000}" name="6" dataDxfId="89"/>
    <tableColumn id="39" xr3:uid="{00000000-0010-0000-0100-000027000000}" name="Сумма_x000a_Total" dataDxfId="88">
      <calculatedColumnFormula>SUM(Таблица157[[#This Row],[1]:[6]])</calculatedColumnFormula>
    </tableColumn>
    <tableColumn id="1" xr3:uid="{00000000-0010-0000-0100-000001000000}" name="Диплом_x000a_Diploma" dataDxfId="8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Таблица158" displayName="Таблица158" ref="A1:Q50" totalsRowShown="0" headerRowDxfId="86" dataDxfId="85">
  <sortState xmlns:xlrd2="http://schemas.microsoft.com/office/spreadsheetml/2017/richdata2" ref="A2:Q258">
    <sortCondition descending="1" ref="P2:P258"/>
    <sortCondition ref="B2:B258"/>
    <sortCondition ref="C2:C258"/>
    <sortCondition ref="D2:D258"/>
  </sortState>
  <tableColumns count="17">
    <tableColumn id="2" xr3:uid="{00000000-0010-0000-0200-000002000000}" name="R" dataDxfId="84" totalsRowDxfId="83"/>
    <tableColumn id="7" xr3:uid="{00000000-0010-0000-0200-000007000000}" name="Фамилия_x000a_Surname" dataDxfId="82"/>
    <tableColumn id="8" xr3:uid="{00000000-0010-0000-0200-000008000000}" name="Имя_x000a_Name" dataDxfId="81"/>
    <tableColumn id="9" xr3:uid="{00000000-0010-0000-0200-000009000000}" name="Отчество_x000a_Middlename" dataDxfId="80"/>
    <tableColumn id="42" xr3:uid="{00000000-0010-0000-0200-00002A000000}" name="Страна_x000a_Country" dataDxfId="79" totalsRowDxfId="78"/>
    <tableColumn id="11" xr3:uid="{00000000-0010-0000-0200-00000B000000}" name="Регион_x000a_Region (comunidad autonoma, state, județ, …)" dataDxfId="77"/>
    <tableColumn id="12" xr3:uid="{00000000-0010-0000-0200-00000C000000}" name="Населенный пункт_x000a_Locality (city, town, …)" dataDxfId="76"/>
    <tableColumn id="13" xr3:uid="{00000000-0010-0000-0200-00000D000000}" name="Образовательное учреждение_x000a_School" dataDxfId="75"/>
    <tableColumn id="14" xr3:uid="{00000000-0010-0000-0200-00000E000000}" name="Класс_x000a_Grade" dataDxfId="74"/>
    <tableColumn id="32" xr3:uid="{00000000-0010-0000-0200-000020000000}" name="1" dataDxfId="73"/>
    <tableColumn id="33" xr3:uid="{00000000-0010-0000-0200-000021000000}" name="2" dataDxfId="72"/>
    <tableColumn id="34" xr3:uid="{00000000-0010-0000-0200-000022000000}" name="3" dataDxfId="71"/>
    <tableColumn id="35" xr3:uid="{00000000-0010-0000-0200-000023000000}" name="4" dataDxfId="70"/>
    <tableColumn id="36" xr3:uid="{00000000-0010-0000-0200-000024000000}" name="5" dataDxfId="69"/>
    <tableColumn id="37" xr3:uid="{00000000-0010-0000-0200-000025000000}" name="6" dataDxfId="68"/>
    <tableColumn id="39" xr3:uid="{00000000-0010-0000-0200-000027000000}" name="Сумма_x000a_Total" dataDxfId="67">
      <calculatedColumnFormula>SUM(Таблица158[[#This Row],[1]:[6]])</calculatedColumnFormula>
    </tableColumn>
    <tableColumn id="1" xr3:uid="{00000000-0010-0000-0200-000001000000}" name="Диплом_x000a_Diploma" dataDxfId="6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Таблица154" displayName="Таблица154" ref="A1:Q40" totalsRowShown="0" headerRowDxfId="65" dataDxfId="64">
  <sortState xmlns:xlrd2="http://schemas.microsoft.com/office/spreadsheetml/2017/richdata2" ref="A2:Q209">
    <sortCondition descending="1" sortBy="cellColor" ref="A2:A209" dxfId="63"/>
    <sortCondition descending="1" ref="P2:P209"/>
    <sortCondition ref="B2:B209"/>
    <sortCondition ref="C2:C209"/>
    <sortCondition ref="D2:D209"/>
  </sortState>
  <tableColumns count="17">
    <tableColumn id="2" xr3:uid="{00000000-0010-0000-0300-000002000000}" name="R" dataDxfId="62" totalsRowDxfId="61"/>
    <tableColumn id="7" xr3:uid="{00000000-0010-0000-0300-000007000000}" name="Фамилия_x000a_Surname" dataDxfId="60"/>
    <tableColumn id="8" xr3:uid="{00000000-0010-0000-0300-000008000000}" name="Имя_x000a_Name" dataDxfId="59"/>
    <tableColumn id="9" xr3:uid="{00000000-0010-0000-0300-000009000000}" name="Отчество_x000a_Middlename" dataDxfId="58"/>
    <tableColumn id="42" xr3:uid="{00000000-0010-0000-0300-00002A000000}" name="Страна_x000a_Country" dataDxfId="57" totalsRowDxfId="56"/>
    <tableColumn id="11" xr3:uid="{00000000-0010-0000-0300-00000B000000}" name="Регион_x000a_Region (comunidad autonoma, state, județ, …)" dataDxfId="55"/>
    <tableColumn id="12" xr3:uid="{00000000-0010-0000-0300-00000C000000}" name="Населенный пункт_x000a_Locality (city, town, …)" dataDxfId="54"/>
    <tableColumn id="13" xr3:uid="{00000000-0010-0000-0300-00000D000000}" name="Образовательное учреждение_x000a_School" dataDxfId="53"/>
    <tableColumn id="14" xr3:uid="{00000000-0010-0000-0300-00000E000000}" name="Класс_x000a_Grade" dataDxfId="52"/>
    <tableColumn id="32" xr3:uid="{00000000-0010-0000-0300-000020000000}" name="1" dataDxfId="51"/>
    <tableColumn id="33" xr3:uid="{00000000-0010-0000-0300-000021000000}" name="2" dataDxfId="50"/>
    <tableColumn id="34" xr3:uid="{00000000-0010-0000-0300-000022000000}" name="3" dataDxfId="49"/>
    <tableColumn id="35" xr3:uid="{00000000-0010-0000-0300-000023000000}" name="4" dataDxfId="48"/>
    <tableColumn id="36" xr3:uid="{00000000-0010-0000-0300-000024000000}" name="5" dataDxfId="47"/>
    <tableColumn id="37" xr3:uid="{00000000-0010-0000-0300-000025000000}" name="6" dataDxfId="46"/>
    <tableColumn id="39" xr3:uid="{00000000-0010-0000-0300-000027000000}" name="Сумма_x000a_Total" dataDxfId="45">
      <calculatedColumnFormula>SUM(Таблица154[[#This Row],[1]:[6]])</calculatedColumnFormula>
    </tableColumn>
    <tableColumn id="1" xr3:uid="{00000000-0010-0000-0300-000001000000}" name="Диплом_x000a_Diploma" dataDxfId="4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Таблица152" displayName="Таблица152" ref="A1:Q47" totalsRowShown="0" headerRowDxfId="43" dataDxfId="42">
  <sortState xmlns:xlrd2="http://schemas.microsoft.com/office/spreadsheetml/2017/richdata2" ref="A2:Q165">
    <sortCondition descending="1" sortBy="cellColor" ref="A2:A165" dxfId="41"/>
    <sortCondition descending="1" ref="P2:P165"/>
    <sortCondition ref="B2:B165"/>
    <sortCondition ref="C2:C165"/>
    <sortCondition ref="D2:D165"/>
  </sortState>
  <tableColumns count="17">
    <tableColumn id="2" xr3:uid="{00000000-0010-0000-0400-000002000000}" name="R" dataDxfId="40" totalsRowDxfId="39"/>
    <tableColumn id="7" xr3:uid="{00000000-0010-0000-0400-000007000000}" name="Фамилия_x000a_Surname" dataDxfId="38"/>
    <tableColumn id="8" xr3:uid="{00000000-0010-0000-0400-000008000000}" name="Имя_x000a_Name" dataDxfId="37"/>
    <tableColumn id="9" xr3:uid="{00000000-0010-0000-0400-000009000000}" name="Отчество_x000a_Middlename" dataDxfId="36"/>
    <tableColumn id="42" xr3:uid="{00000000-0010-0000-0400-00002A000000}" name="Страна_x000a_Country" dataDxfId="35" totalsRowDxfId="34"/>
    <tableColumn id="11" xr3:uid="{00000000-0010-0000-0400-00000B000000}" name="Регион_x000a_Region (comunidad autonoma, state, județ, …)" dataDxfId="33"/>
    <tableColumn id="12" xr3:uid="{00000000-0010-0000-0400-00000C000000}" name="Населенный пункт_x000a_Locality (city, town, …)" dataDxfId="32"/>
    <tableColumn id="13" xr3:uid="{00000000-0010-0000-0400-00000D000000}" name="Образовательное учреждение_x000a_School" dataDxfId="31"/>
    <tableColumn id="14" xr3:uid="{00000000-0010-0000-0400-00000E000000}" name="Класс_x000a_Grade" dataDxfId="30"/>
    <tableColumn id="32" xr3:uid="{00000000-0010-0000-0400-000020000000}" name="1" dataDxfId="29"/>
    <tableColumn id="33" xr3:uid="{00000000-0010-0000-0400-000021000000}" name="2" dataDxfId="28"/>
    <tableColumn id="34" xr3:uid="{00000000-0010-0000-0400-000022000000}" name="3" dataDxfId="27"/>
    <tableColumn id="35" xr3:uid="{00000000-0010-0000-0400-000023000000}" name="4" dataDxfId="26"/>
    <tableColumn id="36" xr3:uid="{00000000-0010-0000-0400-000024000000}" name="5" dataDxfId="25"/>
    <tableColumn id="37" xr3:uid="{00000000-0010-0000-0400-000025000000}" name="6" dataDxfId="24"/>
    <tableColumn id="39" xr3:uid="{00000000-0010-0000-0400-000027000000}" name="Сумма_x000a_Total" dataDxfId="23">
      <calculatedColumnFormula>SUM(Таблица152[[#This Row],[1]:[6]])</calculatedColumnFormula>
    </tableColumn>
    <tableColumn id="1" xr3:uid="{00000000-0010-0000-0400-000001000000}" name="Диплом_x000a_Diploma" dataDxfId="2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Таблица153" displayName="Таблица153" ref="A1:Q57" totalsRowShown="0" headerRowDxfId="21" dataDxfId="20">
  <sortState xmlns:xlrd2="http://schemas.microsoft.com/office/spreadsheetml/2017/richdata2" ref="A2:Q209">
    <sortCondition descending="1" sortBy="cellColor" ref="A2:A209" dxfId="19"/>
    <sortCondition descending="1" ref="P2:P209"/>
    <sortCondition ref="B2:B209"/>
    <sortCondition ref="C2:C209"/>
    <sortCondition ref="D2:D209"/>
  </sortState>
  <tableColumns count="17">
    <tableColumn id="2" xr3:uid="{00000000-0010-0000-0500-000002000000}" name="R" dataDxfId="18" totalsRowDxfId="17"/>
    <tableColumn id="7" xr3:uid="{00000000-0010-0000-0500-000007000000}" name="Фамилия_x000a_Surname" dataDxfId="16"/>
    <tableColumn id="8" xr3:uid="{00000000-0010-0000-0500-000008000000}" name="Имя_x000a_Name" dataDxfId="15"/>
    <tableColumn id="9" xr3:uid="{00000000-0010-0000-0500-000009000000}" name="Отчество_x000a_Middlename" dataDxfId="14"/>
    <tableColumn id="42" xr3:uid="{00000000-0010-0000-0500-00002A000000}" name="Страна_x000a_Country" dataDxfId="13" totalsRowDxfId="12"/>
    <tableColumn id="11" xr3:uid="{00000000-0010-0000-0500-00000B000000}" name="Регион_x000a_Region (comunidad autonoma, state, județ, …)" dataDxfId="11"/>
    <tableColumn id="12" xr3:uid="{00000000-0010-0000-0500-00000C000000}" name="Населенный пункт_x000a_Locality (city, town, …)" dataDxfId="10"/>
    <tableColumn id="13" xr3:uid="{00000000-0010-0000-0500-00000D000000}" name="Образовательное учреждение_x000a_School" dataDxfId="9"/>
    <tableColumn id="14" xr3:uid="{00000000-0010-0000-0500-00000E000000}" name="Класс_x000a_Grade" dataDxfId="8"/>
    <tableColumn id="32" xr3:uid="{00000000-0010-0000-0500-000020000000}" name="1" dataDxfId="7"/>
    <tableColumn id="33" xr3:uid="{00000000-0010-0000-0500-000021000000}" name="2" dataDxfId="6"/>
    <tableColumn id="34" xr3:uid="{00000000-0010-0000-0500-000022000000}" name="3" dataDxfId="5"/>
    <tableColumn id="35" xr3:uid="{00000000-0010-0000-0500-000023000000}" name="4" dataDxfId="4"/>
    <tableColumn id="36" xr3:uid="{00000000-0010-0000-0500-000024000000}" name="5" dataDxfId="3"/>
    <tableColumn id="37" xr3:uid="{00000000-0010-0000-0500-000025000000}" name="6" dataDxfId="2"/>
    <tableColumn id="39" xr3:uid="{00000000-0010-0000-0500-000027000000}" name="Сумма_x000a_Total" dataDxfId="1">
      <calculatedColumnFormula>SUM(Таблица153[[#This Row],[1]:[6]])</calculatedColumnFormula>
    </tableColumn>
    <tableColumn id="1" xr3:uid="{00000000-0010-0000-0500-000001000000}" name="Диплом_x000a_Diplom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63" sqref="B63"/>
    </sheetView>
  </sheetViews>
  <sheetFormatPr defaultColWidth="8.88671875" defaultRowHeight="14.4" x14ac:dyDescent="0.3"/>
  <cols>
    <col min="1" max="1" width="7.33203125" style="3" bestFit="1" customWidth="1"/>
    <col min="2" max="2" width="26.33203125" style="4" bestFit="1" customWidth="1"/>
    <col min="3" max="3" width="11.44140625" style="3" bestFit="1" customWidth="1"/>
    <col min="4" max="4" width="15.6640625" style="3" bestFit="1" customWidth="1"/>
    <col min="5" max="5" width="10.44140625" style="3" bestFit="1" customWidth="1"/>
    <col min="6" max="6" width="44" style="3" customWidth="1"/>
    <col min="7" max="7" width="35.109375" style="3" bestFit="1" customWidth="1"/>
    <col min="8" max="8" width="29.88671875" style="3" customWidth="1"/>
    <col min="9" max="9" width="12.33203125" style="8" customWidth="1"/>
    <col min="10" max="15" width="3.33203125" style="9" customWidth="1"/>
    <col min="16" max="16" width="7" style="8" bestFit="1" customWidth="1"/>
    <col min="17" max="16384" width="8.88671875" style="3"/>
  </cols>
  <sheetData>
    <row r="1" spans="1:17" s="1" customFormat="1" ht="28.8" x14ac:dyDescent="0.3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3" t="s">
        <v>15</v>
      </c>
      <c r="Q1" s="15" t="s">
        <v>16</v>
      </c>
    </row>
    <row r="2" spans="1:17" s="2" customFormat="1" x14ac:dyDescent="0.3">
      <c r="A2" s="16">
        <v>5</v>
      </c>
      <c r="B2" s="17" t="s">
        <v>17</v>
      </c>
      <c r="C2" s="17" t="s">
        <v>18</v>
      </c>
      <c r="D2" s="17" t="s">
        <v>19</v>
      </c>
      <c r="E2" s="18" t="s">
        <v>20</v>
      </c>
      <c r="F2" s="17" t="s">
        <v>21</v>
      </c>
      <c r="G2" s="17"/>
      <c r="H2" s="17" t="s">
        <v>22</v>
      </c>
      <c r="I2" s="19">
        <v>5</v>
      </c>
      <c r="J2" s="20">
        <v>7</v>
      </c>
      <c r="K2" s="20">
        <v>5</v>
      </c>
      <c r="L2" s="20">
        <v>7</v>
      </c>
      <c r="M2" s="20">
        <v>7</v>
      </c>
      <c r="N2" s="20">
        <v>7</v>
      </c>
      <c r="O2" s="20">
        <v>7</v>
      </c>
      <c r="P2" s="21">
        <f>SUM(Таблица15[[#This Row],[1]:[6]])</f>
        <v>40</v>
      </c>
      <c r="Q2" s="20" t="s">
        <v>23</v>
      </c>
    </row>
    <row r="3" spans="1:17" s="2" customFormat="1" x14ac:dyDescent="0.3">
      <c r="A3" s="20">
        <v>5</v>
      </c>
      <c r="B3" s="17" t="s">
        <v>24</v>
      </c>
      <c r="C3" s="17" t="s">
        <v>25</v>
      </c>
      <c r="D3" s="17" t="s">
        <v>26</v>
      </c>
      <c r="E3" s="22" t="s">
        <v>27</v>
      </c>
      <c r="F3" s="17" t="s">
        <v>28</v>
      </c>
      <c r="G3" s="17" t="s">
        <v>28</v>
      </c>
      <c r="H3" s="17" t="s">
        <v>29</v>
      </c>
      <c r="I3" s="23">
        <v>5</v>
      </c>
      <c r="J3" s="20">
        <v>7</v>
      </c>
      <c r="K3" s="20">
        <v>6</v>
      </c>
      <c r="L3" s="20">
        <v>7</v>
      </c>
      <c r="M3" s="20">
        <v>7</v>
      </c>
      <c r="N3" s="20">
        <v>7</v>
      </c>
      <c r="O3" s="20">
        <v>6</v>
      </c>
      <c r="P3" s="24">
        <f>SUM(Таблица15[[#This Row],[1]:[6]])</f>
        <v>40</v>
      </c>
      <c r="Q3" s="20" t="s">
        <v>23</v>
      </c>
    </row>
    <row r="4" spans="1:17" s="2" customFormat="1" x14ac:dyDescent="0.3">
      <c r="A4" s="16">
        <v>5</v>
      </c>
      <c r="B4" s="17" t="s">
        <v>30</v>
      </c>
      <c r="C4" s="17" t="s">
        <v>31</v>
      </c>
      <c r="D4" s="17" t="s">
        <v>32</v>
      </c>
      <c r="E4" s="18" t="s">
        <v>20</v>
      </c>
      <c r="F4" s="17" t="s">
        <v>33</v>
      </c>
      <c r="G4" s="17"/>
      <c r="H4" s="17" t="s">
        <v>34</v>
      </c>
      <c r="I4" s="19">
        <v>5</v>
      </c>
      <c r="J4" s="20">
        <v>7</v>
      </c>
      <c r="K4" s="20">
        <v>7</v>
      </c>
      <c r="L4" s="20">
        <v>7</v>
      </c>
      <c r="M4" s="20">
        <v>7</v>
      </c>
      <c r="N4" s="20">
        <v>7</v>
      </c>
      <c r="O4" s="20" t="s">
        <v>35</v>
      </c>
      <c r="P4" s="21">
        <f>SUM(Таблица15[[#This Row],[1]:[6]])</f>
        <v>35</v>
      </c>
      <c r="Q4" s="20" t="s">
        <v>23</v>
      </c>
    </row>
    <row r="5" spans="1:17" s="2" customFormat="1" x14ac:dyDescent="0.3">
      <c r="A5" s="16">
        <v>5</v>
      </c>
      <c r="B5" s="17" t="s">
        <v>36</v>
      </c>
      <c r="C5" s="17" t="s">
        <v>37</v>
      </c>
      <c r="D5" s="17" t="s">
        <v>38</v>
      </c>
      <c r="E5" s="18" t="s">
        <v>20</v>
      </c>
      <c r="F5" s="17" t="s">
        <v>39</v>
      </c>
      <c r="G5" s="17" t="s">
        <v>40</v>
      </c>
      <c r="H5" s="17" t="s">
        <v>41</v>
      </c>
      <c r="I5" s="19">
        <v>5</v>
      </c>
      <c r="J5" s="20">
        <v>7</v>
      </c>
      <c r="K5" s="20">
        <v>6</v>
      </c>
      <c r="L5" s="20">
        <v>7</v>
      </c>
      <c r="M5" s="20">
        <v>2</v>
      </c>
      <c r="N5" s="20">
        <v>6</v>
      </c>
      <c r="O5" s="20">
        <v>7</v>
      </c>
      <c r="P5" s="21">
        <f>SUM(Таблица15[[#This Row],[1]:[6]])</f>
        <v>35</v>
      </c>
      <c r="Q5" s="20" t="s">
        <v>23</v>
      </c>
    </row>
    <row r="6" spans="1:17" s="2" customFormat="1" x14ac:dyDescent="0.3">
      <c r="A6" s="16">
        <v>5</v>
      </c>
      <c r="B6" s="17" t="s">
        <v>42</v>
      </c>
      <c r="C6" s="17" t="s">
        <v>43</v>
      </c>
      <c r="D6" s="17" t="s">
        <v>44</v>
      </c>
      <c r="E6" s="18" t="s">
        <v>20</v>
      </c>
      <c r="F6" s="17" t="s">
        <v>21</v>
      </c>
      <c r="G6" s="17"/>
      <c r="H6" s="17" t="s">
        <v>45</v>
      </c>
      <c r="I6" s="19">
        <v>5</v>
      </c>
      <c r="J6" s="20">
        <v>7</v>
      </c>
      <c r="K6" s="20">
        <v>0</v>
      </c>
      <c r="L6" s="20">
        <v>7</v>
      </c>
      <c r="M6" s="20">
        <v>7</v>
      </c>
      <c r="N6" s="20">
        <v>7</v>
      </c>
      <c r="O6" s="20">
        <v>7</v>
      </c>
      <c r="P6" s="21">
        <f>SUM(Таблица15[[#This Row],[1]:[6]])</f>
        <v>35</v>
      </c>
      <c r="Q6" s="20" t="s">
        <v>23</v>
      </c>
    </row>
    <row r="7" spans="1:17" s="2" customFormat="1" x14ac:dyDescent="0.3">
      <c r="A7" s="16">
        <v>5</v>
      </c>
      <c r="B7" s="17" t="s">
        <v>46</v>
      </c>
      <c r="C7" s="17" t="s">
        <v>47</v>
      </c>
      <c r="D7" s="17" t="s">
        <v>48</v>
      </c>
      <c r="E7" s="18" t="s">
        <v>20</v>
      </c>
      <c r="F7" s="17" t="s">
        <v>21</v>
      </c>
      <c r="G7" s="17"/>
      <c r="H7" s="17" t="s">
        <v>49</v>
      </c>
      <c r="I7" s="19">
        <v>5</v>
      </c>
      <c r="J7" s="20">
        <v>7</v>
      </c>
      <c r="K7" s="20">
        <v>0</v>
      </c>
      <c r="L7" s="20">
        <v>7</v>
      </c>
      <c r="M7" s="20">
        <v>7</v>
      </c>
      <c r="N7" s="20">
        <v>7</v>
      </c>
      <c r="O7" s="20">
        <v>7</v>
      </c>
      <c r="P7" s="21">
        <f>SUM(Таблица15[[#This Row],[1]:[6]])</f>
        <v>35</v>
      </c>
      <c r="Q7" s="20" t="s">
        <v>23</v>
      </c>
    </row>
    <row r="8" spans="1:17" s="2" customFormat="1" x14ac:dyDescent="0.3">
      <c r="A8" s="16">
        <v>5</v>
      </c>
      <c r="B8" s="17" t="s">
        <v>50</v>
      </c>
      <c r="C8" s="17" t="s">
        <v>51</v>
      </c>
      <c r="D8" s="17" t="s">
        <v>52</v>
      </c>
      <c r="E8" s="18" t="s">
        <v>20</v>
      </c>
      <c r="F8" s="17" t="s">
        <v>53</v>
      </c>
      <c r="G8" s="17" t="s">
        <v>54</v>
      </c>
      <c r="H8" s="17" t="s">
        <v>55</v>
      </c>
      <c r="I8" s="19">
        <v>5</v>
      </c>
      <c r="J8" s="20">
        <v>7</v>
      </c>
      <c r="K8" s="20">
        <v>7</v>
      </c>
      <c r="L8" s="20">
        <v>7</v>
      </c>
      <c r="M8" s="20">
        <v>7</v>
      </c>
      <c r="N8" s="20">
        <v>5</v>
      </c>
      <c r="O8" s="20">
        <v>0</v>
      </c>
      <c r="P8" s="21">
        <f>SUM(Таблица15[[#This Row],[1]:[6]])</f>
        <v>33</v>
      </c>
      <c r="Q8" s="20" t="s">
        <v>23</v>
      </c>
    </row>
    <row r="9" spans="1:17" x14ac:dyDescent="0.3">
      <c r="A9" s="20">
        <v>5</v>
      </c>
      <c r="B9" s="22" t="s">
        <v>56</v>
      </c>
      <c r="C9" s="17" t="s">
        <v>57</v>
      </c>
      <c r="D9" s="17" t="s">
        <v>38</v>
      </c>
      <c r="E9" s="18" t="s">
        <v>20</v>
      </c>
      <c r="F9" s="17" t="s">
        <v>58</v>
      </c>
      <c r="G9" s="17" t="s">
        <v>59</v>
      </c>
      <c r="H9" s="17" t="s">
        <v>60</v>
      </c>
      <c r="I9" s="23">
        <v>4</v>
      </c>
      <c r="J9" s="20">
        <v>7</v>
      </c>
      <c r="K9" s="20">
        <v>5</v>
      </c>
      <c r="L9" s="20">
        <v>7</v>
      </c>
      <c r="M9" s="20">
        <v>7</v>
      </c>
      <c r="N9" s="20">
        <v>7</v>
      </c>
      <c r="O9" s="20">
        <v>0</v>
      </c>
      <c r="P9" s="24">
        <f>SUM(Таблица15[[#This Row],[1]:[6]])</f>
        <v>33</v>
      </c>
      <c r="Q9" s="20" t="s">
        <v>23</v>
      </c>
    </row>
    <row r="10" spans="1:17" x14ac:dyDescent="0.3">
      <c r="A10" s="20">
        <v>5</v>
      </c>
      <c r="B10" s="17" t="s">
        <v>61</v>
      </c>
      <c r="C10" s="17" t="s">
        <v>62</v>
      </c>
      <c r="D10" s="17" t="s">
        <v>63</v>
      </c>
      <c r="E10" s="22" t="s">
        <v>64</v>
      </c>
      <c r="F10" s="17" t="s">
        <v>65</v>
      </c>
      <c r="G10" s="17" t="s">
        <v>66</v>
      </c>
      <c r="H10" s="17" t="s">
        <v>67</v>
      </c>
      <c r="I10" s="23" t="s">
        <v>13</v>
      </c>
      <c r="J10" s="20">
        <v>7</v>
      </c>
      <c r="K10" s="20">
        <v>5</v>
      </c>
      <c r="L10" s="20">
        <v>6</v>
      </c>
      <c r="M10" s="20">
        <v>0</v>
      </c>
      <c r="N10" s="20">
        <v>7</v>
      </c>
      <c r="O10" s="20">
        <v>7</v>
      </c>
      <c r="P10" s="24">
        <f>SUM(Таблица15[[#This Row],[1]:[6]])</f>
        <v>32</v>
      </c>
      <c r="Q10" s="20" t="s">
        <v>23</v>
      </c>
    </row>
    <row r="11" spans="1:17" x14ac:dyDescent="0.3">
      <c r="A11" s="29">
        <v>5</v>
      </c>
      <c r="B11" s="30" t="s">
        <v>68</v>
      </c>
      <c r="C11" s="30" t="s">
        <v>69</v>
      </c>
      <c r="D11" s="30" t="s">
        <v>70</v>
      </c>
      <c r="E11" s="31" t="s">
        <v>20</v>
      </c>
      <c r="F11" s="30" t="s">
        <v>71</v>
      </c>
      <c r="G11" s="30" t="s">
        <v>72</v>
      </c>
      <c r="H11" s="30" t="s">
        <v>73</v>
      </c>
      <c r="I11" s="32">
        <v>5</v>
      </c>
      <c r="J11" s="33">
        <v>7</v>
      </c>
      <c r="K11" s="33">
        <v>2</v>
      </c>
      <c r="L11" s="33">
        <v>7</v>
      </c>
      <c r="M11" s="33">
        <v>2</v>
      </c>
      <c r="N11" s="33">
        <v>6</v>
      </c>
      <c r="O11" s="33">
        <v>7</v>
      </c>
      <c r="P11" s="34">
        <f>SUM(Таблица15[[#This Row],[1]:[6]])</f>
        <v>31</v>
      </c>
      <c r="Q11" s="33" t="s">
        <v>74</v>
      </c>
    </row>
    <row r="12" spans="1:17" x14ac:dyDescent="0.3">
      <c r="A12" s="29">
        <v>5</v>
      </c>
      <c r="B12" s="30" t="s">
        <v>75</v>
      </c>
      <c r="C12" s="30" t="s">
        <v>76</v>
      </c>
      <c r="D12" s="30" t="s">
        <v>70</v>
      </c>
      <c r="E12" s="31" t="s">
        <v>20</v>
      </c>
      <c r="F12" s="30" t="s">
        <v>77</v>
      </c>
      <c r="G12" s="30" t="s">
        <v>78</v>
      </c>
      <c r="H12" s="30" t="s">
        <v>79</v>
      </c>
      <c r="I12" s="32">
        <v>5</v>
      </c>
      <c r="J12" s="33">
        <v>7</v>
      </c>
      <c r="K12" s="33">
        <v>7</v>
      </c>
      <c r="L12" s="33">
        <v>7</v>
      </c>
      <c r="M12" s="33">
        <v>4</v>
      </c>
      <c r="N12" s="33">
        <v>5</v>
      </c>
      <c r="O12" s="33">
        <v>0</v>
      </c>
      <c r="P12" s="34">
        <f>SUM(Таблица15[[#This Row],[1]:[6]])</f>
        <v>30</v>
      </c>
      <c r="Q12" s="33" t="s">
        <v>74</v>
      </c>
    </row>
    <row r="13" spans="1:17" x14ac:dyDescent="0.3">
      <c r="A13" s="29">
        <v>5</v>
      </c>
      <c r="B13" s="30" t="s">
        <v>80</v>
      </c>
      <c r="C13" s="30" t="s">
        <v>81</v>
      </c>
      <c r="D13" s="30" t="s">
        <v>82</v>
      </c>
      <c r="E13" s="31" t="s">
        <v>20</v>
      </c>
      <c r="F13" s="30" t="s">
        <v>58</v>
      </c>
      <c r="G13" s="30" t="s">
        <v>59</v>
      </c>
      <c r="H13" s="30" t="s">
        <v>83</v>
      </c>
      <c r="I13" s="32">
        <v>5</v>
      </c>
      <c r="J13" s="33">
        <v>7</v>
      </c>
      <c r="K13" s="33">
        <v>0</v>
      </c>
      <c r="L13" s="33">
        <v>7</v>
      </c>
      <c r="M13" s="33">
        <v>2</v>
      </c>
      <c r="N13" s="33">
        <v>7</v>
      </c>
      <c r="O13" s="33">
        <v>7</v>
      </c>
      <c r="P13" s="34">
        <f>SUM(Таблица15[[#This Row],[1]:[6]])</f>
        <v>30</v>
      </c>
      <c r="Q13" s="33" t="s">
        <v>74</v>
      </c>
    </row>
    <row r="14" spans="1:17" x14ac:dyDescent="0.3">
      <c r="A14" s="29">
        <v>5</v>
      </c>
      <c r="B14" s="30" t="s">
        <v>84</v>
      </c>
      <c r="C14" s="30" t="s">
        <v>85</v>
      </c>
      <c r="D14" s="30" t="s">
        <v>86</v>
      </c>
      <c r="E14" s="31" t="s">
        <v>20</v>
      </c>
      <c r="F14" s="30" t="s">
        <v>33</v>
      </c>
      <c r="G14" s="30"/>
      <c r="H14" s="30" t="s">
        <v>87</v>
      </c>
      <c r="I14" s="32">
        <v>5</v>
      </c>
      <c r="J14" s="33">
        <v>7</v>
      </c>
      <c r="K14" s="33">
        <v>7</v>
      </c>
      <c r="L14" s="33">
        <v>7</v>
      </c>
      <c r="M14" s="33">
        <v>7</v>
      </c>
      <c r="N14" s="33">
        <v>0</v>
      </c>
      <c r="O14" s="33">
        <v>2</v>
      </c>
      <c r="P14" s="34">
        <f>SUM(Таблица15[[#This Row],[1]:[6]])</f>
        <v>30</v>
      </c>
      <c r="Q14" s="33" t="s">
        <v>74</v>
      </c>
    </row>
    <row r="15" spans="1:17" x14ac:dyDescent="0.3">
      <c r="A15" s="33">
        <v>5</v>
      </c>
      <c r="B15" s="30" t="s">
        <v>88</v>
      </c>
      <c r="C15" s="30" t="s">
        <v>37</v>
      </c>
      <c r="D15" s="30" t="s">
        <v>26</v>
      </c>
      <c r="E15" s="35" t="s">
        <v>64</v>
      </c>
      <c r="F15" s="30" t="s">
        <v>89</v>
      </c>
      <c r="G15" s="30" t="s">
        <v>90</v>
      </c>
      <c r="H15" s="30" t="s">
        <v>91</v>
      </c>
      <c r="I15" s="36">
        <v>5</v>
      </c>
      <c r="J15" s="33">
        <v>7</v>
      </c>
      <c r="K15" s="33">
        <v>6</v>
      </c>
      <c r="L15" s="33">
        <v>0</v>
      </c>
      <c r="M15" s="33">
        <v>2</v>
      </c>
      <c r="N15" s="33">
        <v>7</v>
      </c>
      <c r="O15" s="33">
        <v>7</v>
      </c>
      <c r="P15" s="37">
        <f>SUM(Таблица15[[#This Row],[1]:[6]])</f>
        <v>29</v>
      </c>
      <c r="Q15" s="33" t="s">
        <v>74</v>
      </c>
    </row>
    <row r="16" spans="1:17" x14ac:dyDescent="0.3">
      <c r="A16" s="33">
        <v>5</v>
      </c>
      <c r="B16" s="30" t="s">
        <v>92</v>
      </c>
      <c r="C16" s="30" t="s">
        <v>93</v>
      </c>
      <c r="D16" s="30" t="s">
        <v>94</v>
      </c>
      <c r="E16" s="35" t="s">
        <v>20</v>
      </c>
      <c r="F16" s="30" t="s">
        <v>95</v>
      </c>
      <c r="G16" s="30" t="s">
        <v>96</v>
      </c>
      <c r="H16" s="30" t="s">
        <v>97</v>
      </c>
      <c r="I16" s="36">
        <v>5</v>
      </c>
      <c r="J16" s="33">
        <v>7</v>
      </c>
      <c r="K16" s="33">
        <v>6</v>
      </c>
      <c r="L16" s="33">
        <v>7</v>
      </c>
      <c r="M16" s="33">
        <v>7</v>
      </c>
      <c r="N16" s="33">
        <v>0</v>
      </c>
      <c r="O16" s="33">
        <v>1</v>
      </c>
      <c r="P16" s="37">
        <f>SUM(Таблица15[[#This Row],[1]:[6]])</f>
        <v>28</v>
      </c>
      <c r="Q16" s="33" t="s">
        <v>74</v>
      </c>
    </row>
    <row r="17" spans="1:17" x14ac:dyDescent="0.3">
      <c r="A17" s="29">
        <v>5</v>
      </c>
      <c r="B17" s="30" t="s">
        <v>98</v>
      </c>
      <c r="C17" s="30" t="s">
        <v>99</v>
      </c>
      <c r="D17" s="30" t="s">
        <v>48</v>
      </c>
      <c r="E17" s="31" t="s">
        <v>20</v>
      </c>
      <c r="F17" s="30" t="s">
        <v>100</v>
      </c>
      <c r="G17" s="30" t="s">
        <v>101</v>
      </c>
      <c r="H17" s="30" t="s">
        <v>102</v>
      </c>
      <c r="I17" s="32">
        <v>5</v>
      </c>
      <c r="J17" s="33">
        <v>7</v>
      </c>
      <c r="K17" s="33">
        <v>0</v>
      </c>
      <c r="L17" s="33">
        <v>7</v>
      </c>
      <c r="M17" s="33">
        <v>2</v>
      </c>
      <c r="N17" s="33">
        <v>4</v>
      </c>
      <c r="O17" s="33">
        <v>7</v>
      </c>
      <c r="P17" s="34">
        <f>SUM(Таблица15[[#This Row],[1]:[6]])</f>
        <v>27</v>
      </c>
      <c r="Q17" s="33" t="s">
        <v>74</v>
      </c>
    </row>
    <row r="18" spans="1:17" x14ac:dyDescent="0.3">
      <c r="A18" s="29">
        <v>5</v>
      </c>
      <c r="B18" s="30" t="s">
        <v>103</v>
      </c>
      <c r="C18" s="30" t="s">
        <v>18</v>
      </c>
      <c r="D18" s="30" t="s">
        <v>104</v>
      </c>
      <c r="E18" s="31" t="s">
        <v>20</v>
      </c>
      <c r="F18" s="30" t="s">
        <v>33</v>
      </c>
      <c r="G18" s="30"/>
      <c r="H18" s="30" t="s">
        <v>105</v>
      </c>
      <c r="I18" s="32">
        <v>5</v>
      </c>
      <c r="J18" s="33">
        <v>7</v>
      </c>
      <c r="K18" s="33">
        <v>7</v>
      </c>
      <c r="L18" s="33">
        <v>0</v>
      </c>
      <c r="M18" s="33">
        <v>0</v>
      </c>
      <c r="N18" s="33">
        <v>7</v>
      </c>
      <c r="O18" s="33">
        <v>6</v>
      </c>
      <c r="P18" s="34">
        <f>SUM(Таблица15[[#This Row],[1]:[6]])</f>
        <v>27</v>
      </c>
      <c r="Q18" s="33" t="s">
        <v>74</v>
      </c>
    </row>
    <row r="19" spans="1:17" x14ac:dyDescent="0.3">
      <c r="A19" s="29">
        <v>5</v>
      </c>
      <c r="B19" s="30" t="s">
        <v>106</v>
      </c>
      <c r="C19" s="30" t="s">
        <v>107</v>
      </c>
      <c r="D19" s="30" t="s">
        <v>108</v>
      </c>
      <c r="E19" s="31" t="s">
        <v>20</v>
      </c>
      <c r="F19" s="30" t="s">
        <v>109</v>
      </c>
      <c r="G19" s="30" t="s">
        <v>110</v>
      </c>
      <c r="H19" s="30" t="s">
        <v>111</v>
      </c>
      <c r="I19" s="32">
        <v>5</v>
      </c>
      <c r="J19" s="33">
        <v>7</v>
      </c>
      <c r="K19" s="33">
        <v>0</v>
      </c>
      <c r="L19" s="33">
        <v>0</v>
      </c>
      <c r="M19" s="33">
        <v>7</v>
      </c>
      <c r="N19" s="33">
        <v>7</v>
      </c>
      <c r="O19" s="33">
        <v>6</v>
      </c>
      <c r="P19" s="34">
        <f>SUM(Таблица15[[#This Row],[1]:[6]])</f>
        <v>27</v>
      </c>
      <c r="Q19" s="33" t="s">
        <v>74</v>
      </c>
    </row>
    <row r="20" spans="1:17" x14ac:dyDescent="0.3">
      <c r="A20" s="29">
        <v>5</v>
      </c>
      <c r="B20" s="30" t="s">
        <v>112</v>
      </c>
      <c r="C20" s="30" t="s">
        <v>113</v>
      </c>
      <c r="D20" s="30" t="s">
        <v>114</v>
      </c>
      <c r="E20" s="31" t="s">
        <v>20</v>
      </c>
      <c r="F20" s="30" t="s">
        <v>33</v>
      </c>
      <c r="G20" s="30"/>
      <c r="H20" s="30" t="s">
        <v>115</v>
      </c>
      <c r="I20" s="32">
        <v>5</v>
      </c>
      <c r="J20" s="33">
        <v>7</v>
      </c>
      <c r="K20" s="33">
        <v>7</v>
      </c>
      <c r="L20" s="33">
        <v>0</v>
      </c>
      <c r="M20" s="33">
        <v>4</v>
      </c>
      <c r="N20" s="33">
        <v>7</v>
      </c>
      <c r="O20" s="33">
        <v>2</v>
      </c>
      <c r="P20" s="34">
        <f>SUM(Таблица15[[#This Row],[1]:[6]])</f>
        <v>27</v>
      </c>
      <c r="Q20" s="33" t="s">
        <v>74</v>
      </c>
    </row>
    <row r="21" spans="1:17" x14ac:dyDescent="0.3">
      <c r="A21" s="29">
        <v>5</v>
      </c>
      <c r="B21" s="30" t="s">
        <v>116</v>
      </c>
      <c r="C21" s="30" t="s">
        <v>117</v>
      </c>
      <c r="D21" s="30" t="s">
        <v>118</v>
      </c>
      <c r="E21" s="31" t="s">
        <v>20</v>
      </c>
      <c r="F21" s="30" t="s">
        <v>95</v>
      </c>
      <c r="G21" s="30" t="s">
        <v>119</v>
      </c>
      <c r="H21" s="30" t="s">
        <v>120</v>
      </c>
      <c r="I21" s="32">
        <v>4</v>
      </c>
      <c r="J21" s="33">
        <v>7</v>
      </c>
      <c r="K21" s="33">
        <v>0</v>
      </c>
      <c r="L21" s="33">
        <v>7</v>
      </c>
      <c r="M21" s="33">
        <v>2</v>
      </c>
      <c r="N21" s="33">
        <v>3</v>
      </c>
      <c r="O21" s="33">
        <v>7</v>
      </c>
      <c r="P21" s="34">
        <f>SUM(Таблица15[[#This Row],[1]:[6]])</f>
        <v>26</v>
      </c>
      <c r="Q21" s="33" t="s">
        <v>74</v>
      </c>
    </row>
    <row r="22" spans="1:17" x14ac:dyDescent="0.3">
      <c r="A22" s="29">
        <v>5</v>
      </c>
      <c r="B22" s="30" t="s">
        <v>121</v>
      </c>
      <c r="C22" s="30" t="s">
        <v>122</v>
      </c>
      <c r="D22" s="30" t="s">
        <v>63</v>
      </c>
      <c r="E22" s="31" t="s">
        <v>20</v>
      </c>
      <c r="F22" s="30" t="s">
        <v>123</v>
      </c>
      <c r="G22" s="30" t="s">
        <v>124</v>
      </c>
      <c r="H22" s="30" t="s">
        <v>125</v>
      </c>
      <c r="I22" s="32">
        <v>5</v>
      </c>
      <c r="J22" s="33">
        <v>7</v>
      </c>
      <c r="K22" s="33">
        <v>1</v>
      </c>
      <c r="L22" s="33">
        <v>7</v>
      </c>
      <c r="M22" s="33">
        <v>2</v>
      </c>
      <c r="N22" s="33">
        <v>3</v>
      </c>
      <c r="O22" s="33">
        <v>5</v>
      </c>
      <c r="P22" s="34">
        <f>SUM(Таблица15[[#This Row],[1]:[6]])</f>
        <v>25</v>
      </c>
      <c r="Q22" s="33" t="s">
        <v>74</v>
      </c>
    </row>
    <row r="23" spans="1:17" x14ac:dyDescent="0.3">
      <c r="A23" s="29">
        <v>5</v>
      </c>
      <c r="B23" s="30" t="s">
        <v>126</v>
      </c>
      <c r="C23" s="30" t="s">
        <v>107</v>
      </c>
      <c r="D23" s="30" t="s">
        <v>86</v>
      </c>
      <c r="E23" s="31" t="s">
        <v>20</v>
      </c>
      <c r="F23" s="30" t="s">
        <v>127</v>
      </c>
      <c r="G23" s="30" t="s">
        <v>128</v>
      </c>
      <c r="H23" s="30" t="s">
        <v>129</v>
      </c>
      <c r="I23" s="32">
        <v>5</v>
      </c>
      <c r="J23" s="33">
        <v>7</v>
      </c>
      <c r="K23" s="33">
        <v>7</v>
      </c>
      <c r="L23" s="33">
        <v>6</v>
      </c>
      <c r="M23" s="33">
        <v>2</v>
      </c>
      <c r="N23" s="33">
        <v>1</v>
      </c>
      <c r="O23" s="33">
        <v>2</v>
      </c>
      <c r="P23" s="34">
        <f>SUM(Таблица15[[#This Row],[1]:[6]])</f>
        <v>25</v>
      </c>
      <c r="Q23" s="33" t="s">
        <v>74</v>
      </c>
    </row>
    <row r="24" spans="1:17" x14ac:dyDescent="0.3">
      <c r="A24" s="29">
        <v>5</v>
      </c>
      <c r="B24" s="30" t="s">
        <v>130</v>
      </c>
      <c r="C24" s="30" t="s">
        <v>131</v>
      </c>
      <c r="D24" s="30" t="s">
        <v>132</v>
      </c>
      <c r="E24" s="31" t="s">
        <v>20</v>
      </c>
      <c r="F24" s="30" t="s">
        <v>71</v>
      </c>
      <c r="G24" s="30" t="s">
        <v>72</v>
      </c>
      <c r="H24" s="30" t="s">
        <v>133</v>
      </c>
      <c r="I24" s="32">
        <v>4</v>
      </c>
      <c r="J24" s="33">
        <v>1</v>
      </c>
      <c r="K24" s="33">
        <v>7</v>
      </c>
      <c r="L24" s="33">
        <v>7</v>
      </c>
      <c r="M24" s="33">
        <v>2</v>
      </c>
      <c r="N24" s="33">
        <v>1</v>
      </c>
      <c r="O24" s="33">
        <v>7</v>
      </c>
      <c r="P24" s="34">
        <f>SUM(Таблица15[[#This Row],[1]:[6]])</f>
        <v>25</v>
      </c>
      <c r="Q24" s="33" t="s">
        <v>74</v>
      </c>
    </row>
    <row r="25" spans="1:17" x14ac:dyDescent="0.3">
      <c r="A25" s="29">
        <v>5</v>
      </c>
      <c r="B25" s="30" t="s">
        <v>134</v>
      </c>
      <c r="C25" s="30" t="s">
        <v>135</v>
      </c>
      <c r="D25" s="30" t="s">
        <v>44</v>
      </c>
      <c r="E25" s="31" t="s">
        <v>20</v>
      </c>
      <c r="F25" s="30" t="s">
        <v>136</v>
      </c>
      <c r="G25" s="30" t="s">
        <v>137</v>
      </c>
      <c r="H25" s="30" t="s">
        <v>138</v>
      </c>
      <c r="I25" s="32">
        <v>4</v>
      </c>
      <c r="J25" s="33">
        <v>7</v>
      </c>
      <c r="K25" s="33">
        <v>0</v>
      </c>
      <c r="L25" s="33">
        <v>0</v>
      </c>
      <c r="M25" s="33">
        <v>4</v>
      </c>
      <c r="N25" s="33">
        <v>7</v>
      </c>
      <c r="O25" s="33">
        <v>7</v>
      </c>
      <c r="P25" s="34">
        <f>SUM(Таблица15[[#This Row],[1]:[6]])</f>
        <v>25</v>
      </c>
      <c r="Q25" s="33" t="s">
        <v>74</v>
      </c>
    </row>
    <row r="26" spans="1:17" x14ac:dyDescent="0.3">
      <c r="A26" s="43">
        <v>5</v>
      </c>
      <c r="B26" s="44" t="s">
        <v>139</v>
      </c>
      <c r="C26" s="44" t="s">
        <v>140</v>
      </c>
      <c r="D26" s="44" t="s">
        <v>141</v>
      </c>
      <c r="E26" s="45" t="s">
        <v>20</v>
      </c>
      <c r="F26" s="44" t="s">
        <v>142</v>
      </c>
      <c r="G26" s="44" t="s">
        <v>143</v>
      </c>
      <c r="H26" s="44" t="s">
        <v>144</v>
      </c>
      <c r="I26" s="46">
        <v>5</v>
      </c>
      <c r="J26" s="47">
        <v>7</v>
      </c>
      <c r="K26" s="47">
        <v>7</v>
      </c>
      <c r="L26" s="47">
        <v>1</v>
      </c>
      <c r="M26" s="47">
        <v>2</v>
      </c>
      <c r="N26" s="47">
        <v>1</v>
      </c>
      <c r="O26" s="47">
        <v>6</v>
      </c>
      <c r="P26" s="48">
        <f>SUM(Таблица15[[#This Row],[1]:[6]])</f>
        <v>24</v>
      </c>
      <c r="Q26" s="47" t="s">
        <v>145</v>
      </c>
    </row>
    <row r="27" spans="1:17" x14ac:dyDescent="0.3">
      <c r="A27" s="43">
        <v>5</v>
      </c>
      <c r="B27" s="44" t="s">
        <v>146</v>
      </c>
      <c r="C27" s="44" t="s">
        <v>147</v>
      </c>
      <c r="D27" s="44" t="s">
        <v>148</v>
      </c>
      <c r="E27" s="45" t="s">
        <v>20</v>
      </c>
      <c r="F27" s="44" t="s">
        <v>33</v>
      </c>
      <c r="G27" s="44"/>
      <c r="H27" s="44" t="s">
        <v>149</v>
      </c>
      <c r="I27" s="46">
        <v>5</v>
      </c>
      <c r="J27" s="47">
        <v>7</v>
      </c>
      <c r="K27" s="47">
        <v>0</v>
      </c>
      <c r="L27" s="47">
        <v>7</v>
      </c>
      <c r="M27" s="47">
        <v>2</v>
      </c>
      <c r="N27" s="47">
        <v>7</v>
      </c>
      <c r="O27" s="47">
        <v>1</v>
      </c>
      <c r="P27" s="48">
        <f>SUM(Таблица15[[#This Row],[1]:[6]])</f>
        <v>24</v>
      </c>
      <c r="Q27" s="47" t="s">
        <v>145</v>
      </c>
    </row>
    <row r="28" spans="1:17" x14ac:dyDescent="0.3">
      <c r="A28" s="47">
        <v>5</v>
      </c>
      <c r="B28" s="49" t="s">
        <v>150</v>
      </c>
      <c r="C28" s="44" t="s">
        <v>151</v>
      </c>
      <c r="D28" s="44" t="s">
        <v>152</v>
      </c>
      <c r="E28" s="44" t="s">
        <v>20</v>
      </c>
      <c r="F28" s="44" t="s">
        <v>33</v>
      </c>
      <c r="G28" s="44"/>
      <c r="H28" s="44" t="s">
        <v>153</v>
      </c>
      <c r="I28" s="50">
        <v>5</v>
      </c>
      <c r="J28" s="47">
        <v>7</v>
      </c>
      <c r="K28" s="47">
        <v>0</v>
      </c>
      <c r="L28" s="47">
        <v>7</v>
      </c>
      <c r="M28" s="47">
        <v>2</v>
      </c>
      <c r="N28" s="47">
        <v>7</v>
      </c>
      <c r="O28" s="47">
        <v>1</v>
      </c>
      <c r="P28" s="51">
        <f>SUM(Таблица15[[#This Row],[1]:[6]])</f>
        <v>24</v>
      </c>
      <c r="Q28" s="47" t="s">
        <v>145</v>
      </c>
    </row>
    <row r="29" spans="1:17" x14ac:dyDescent="0.3">
      <c r="A29" s="43">
        <v>5</v>
      </c>
      <c r="B29" s="44" t="s">
        <v>154</v>
      </c>
      <c r="C29" s="44" t="s">
        <v>147</v>
      </c>
      <c r="D29" s="44" t="s">
        <v>70</v>
      </c>
      <c r="E29" s="45" t="s">
        <v>20</v>
      </c>
      <c r="F29" s="44" t="s">
        <v>155</v>
      </c>
      <c r="G29" s="44" t="s">
        <v>156</v>
      </c>
      <c r="H29" s="44" t="s">
        <v>157</v>
      </c>
      <c r="I29" s="46">
        <v>5</v>
      </c>
      <c r="J29" s="47">
        <v>7</v>
      </c>
      <c r="K29" s="47">
        <v>1</v>
      </c>
      <c r="L29" s="47">
        <v>2</v>
      </c>
      <c r="M29" s="47">
        <v>3</v>
      </c>
      <c r="N29" s="47">
        <v>4</v>
      </c>
      <c r="O29" s="47">
        <v>7</v>
      </c>
      <c r="P29" s="48">
        <f>SUM(Таблица15[[#This Row],[1]:[6]])</f>
        <v>24</v>
      </c>
      <c r="Q29" s="47" t="s">
        <v>145</v>
      </c>
    </row>
    <row r="30" spans="1:17" x14ac:dyDescent="0.3">
      <c r="A30" s="47">
        <v>5</v>
      </c>
      <c r="B30" s="44" t="s">
        <v>158</v>
      </c>
      <c r="C30" s="44" t="s">
        <v>159</v>
      </c>
      <c r="D30" s="44" t="s">
        <v>160</v>
      </c>
      <c r="E30" s="49" t="s">
        <v>20</v>
      </c>
      <c r="F30" s="44" t="s">
        <v>21</v>
      </c>
      <c r="G30" s="44"/>
      <c r="H30" s="44" t="s">
        <v>161</v>
      </c>
      <c r="I30" s="50">
        <v>5</v>
      </c>
      <c r="J30" s="47">
        <v>7</v>
      </c>
      <c r="K30" s="47">
        <v>0</v>
      </c>
      <c r="L30" s="47">
        <v>4</v>
      </c>
      <c r="M30" s="47">
        <v>5</v>
      </c>
      <c r="N30" s="47">
        <v>7</v>
      </c>
      <c r="O30" s="47">
        <v>0</v>
      </c>
      <c r="P30" s="51">
        <f>SUM(Таблица15[[#This Row],[1]:[6]])</f>
        <v>23</v>
      </c>
      <c r="Q30" s="47" t="s">
        <v>145</v>
      </c>
    </row>
    <row r="31" spans="1:17" x14ac:dyDescent="0.3">
      <c r="A31" s="43">
        <v>5</v>
      </c>
      <c r="B31" s="44" t="s">
        <v>162</v>
      </c>
      <c r="C31" s="44" t="s">
        <v>163</v>
      </c>
      <c r="D31" s="44" t="s">
        <v>164</v>
      </c>
      <c r="E31" s="45" t="s">
        <v>20</v>
      </c>
      <c r="F31" s="44" t="s">
        <v>71</v>
      </c>
      <c r="G31" s="44" t="s">
        <v>72</v>
      </c>
      <c r="H31" s="44" t="s">
        <v>165</v>
      </c>
      <c r="I31" s="46">
        <v>5</v>
      </c>
      <c r="J31" s="47">
        <v>7</v>
      </c>
      <c r="K31" s="47">
        <v>2</v>
      </c>
      <c r="L31" s="47">
        <v>1</v>
      </c>
      <c r="M31" s="47">
        <v>5</v>
      </c>
      <c r="N31" s="47">
        <v>7</v>
      </c>
      <c r="O31" s="47">
        <v>1</v>
      </c>
      <c r="P31" s="48">
        <f>SUM(Таблица15[[#This Row],[1]:[6]])</f>
        <v>23</v>
      </c>
      <c r="Q31" s="47" t="s">
        <v>145</v>
      </c>
    </row>
    <row r="32" spans="1:17" x14ac:dyDescent="0.3">
      <c r="A32" s="43">
        <v>5</v>
      </c>
      <c r="B32" s="44" t="s">
        <v>166</v>
      </c>
      <c r="C32" s="44" t="s">
        <v>167</v>
      </c>
      <c r="D32" s="44" t="s">
        <v>168</v>
      </c>
      <c r="E32" s="45" t="s">
        <v>20</v>
      </c>
      <c r="F32" s="44" t="s">
        <v>33</v>
      </c>
      <c r="G32" s="44"/>
      <c r="H32" s="44" t="s">
        <v>169</v>
      </c>
      <c r="I32" s="46">
        <v>5</v>
      </c>
      <c r="J32" s="47">
        <v>7</v>
      </c>
      <c r="K32" s="47">
        <v>0</v>
      </c>
      <c r="L32" s="47">
        <v>7</v>
      </c>
      <c r="M32" s="47">
        <v>2</v>
      </c>
      <c r="N32" s="47">
        <v>7</v>
      </c>
      <c r="O32" s="47" t="s">
        <v>35</v>
      </c>
      <c r="P32" s="48">
        <f>SUM(Таблица15[[#This Row],[1]:[6]])</f>
        <v>23</v>
      </c>
      <c r="Q32" s="47" t="s">
        <v>145</v>
      </c>
    </row>
    <row r="33" spans="1:17" x14ac:dyDescent="0.3">
      <c r="A33" s="43">
        <v>5</v>
      </c>
      <c r="B33" s="44" t="s">
        <v>170</v>
      </c>
      <c r="C33" s="44" t="s">
        <v>171</v>
      </c>
      <c r="D33" s="44" t="s">
        <v>104</v>
      </c>
      <c r="E33" s="45" t="s">
        <v>20</v>
      </c>
      <c r="F33" s="44" t="s">
        <v>142</v>
      </c>
      <c r="G33" s="44" t="s">
        <v>172</v>
      </c>
      <c r="H33" s="44" t="s">
        <v>173</v>
      </c>
      <c r="I33" s="46">
        <v>5</v>
      </c>
      <c r="J33" s="47">
        <v>7</v>
      </c>
      <c r="K33" s="47">
        <v>5</v>
      </c>
      <c r="L33" s="47">
        <v>1</v>
      </c>
      <c r="M33" s="47">
        <v>4</v>
      </c>
      <c r="N33" s="47">
        <v>2</v>
      </c>
      <c r="O33" s="47">
        <v>4</v>
      </c>
      <c r="P33" s="48">
        <f>SUM(Таблица15[[#This Row],[1]:[6]])</f>
        <v>23</v>
      </c>
      <c r="Q33" s="47" t="s">
        <v>145</v>
      </c>
    </row>
    <row r="34" spans="1:17" x14ac:dyDescent="0.3">
      <c r="A34" s="43">
        <v>5</v>
      </c>
      <c r="B34" s="44" t="s">
        <v>174</v>
      </c>
      <c r="C34" s="44" t="s">
        <v>175</v>
      </c>
      <c r="D34" s="44" t="s">
        <v>176</v>
      </c>
      <c r="E34" s="45" t="s">
        <v>20</v>
      </c>
      <c r="F34" s="44" t="s">
        <v>71</v>
      </c>
      <c r="G34" s="44" t="s">
        <v>72</v>
      </c>
      <c r="H34" s="44" t="s">
        <v>177</v>
      </c>
      <c r="I34" s="46">
        <v>5</v>
      </c>
      <c r="J34" s="47">
        <v>7</v>
      </c>
      <c r="K34" s="47">
        <v>0</v>
      </c>
      <c r="L34" s="47">
        <v>0</v>
      </c>
      <c r="M34" s="47">
        <v>2</v>
      </c>
      <c r="N34" s="47">
        <v>7</v>
      </c>
      <c r="O34" s="47">
        <v>7</v>
      </c>
      <c r="P34" s="48">
        <f>SUM(Таблица15[[#This Row],[1]:[6]])</f>
        <v>23</v>
      </c>
      <c r="Q34" s="47" t="s">
        <v>145</v>
      </c>
    </row>
    <row r="35" spans="1:17" x14ac:dyDescent="0.3">
      <c r="A35" s="47">
        <v>5</v>
      </c>
      <c r="B35" s="44" t="s">
        <v>178</v>
      </c>
      <c r="C35" s="44" t="s">
        <v>179</v>
      </c>
      <c r="D35" s="44" t="s">
        <v>180</v>
      </c>
      <c r="E35" s="49" t="s">
        <v>20</v>
      </c>
      <c r="F35" s="44" t="s">
        <v>123</v>
      </c>
      <c r="G35" s="44" t="s">
        <v>181</v>
      </c>
      <c r="H35" s="44" t="s">
        <v>182</v>
      </c>
      <c r="I35" s="50">
        <v>5</v>
      </c>
      <c r="J35" s="47">
        <v>7</v>
      </c>
      <c r="K35" s="47">
        <v>0</v>
      </c>
      <c r="L35" s="47">
        <v>0</v>
      </c>
      <c r="M35" s="47">
        <v>2</v>
      </c>
      <c r="N35" s="47">
        <v>7</v>
      </c>
      <c r="O35" s="47">
        <v>7</v>
      </c>
      <c r="P35" s="51">
        <f>SUM(Таблица15[[#This Row],[1]:[6]])</f>
        <v>23</v>
      </c>
      <c r="Q35" s="47" t="s">
        <v>145</v>
      </c>
    </row>
    <row r="36" spans="1:17" x14ac:dyDescent="0.3">
      <c r="A36" s="47">
        <v>5</v>
      </c>
      <c r="B36" s="44" t="s">
        <v>324</v>
      </c>
      <c r="C36" s="44" t="s">
        <v>890</v>
      </c>
      <c r="D36" s="44" t="s">
        <v>26</v>
      </c>
      <c r="E36" s="49" t="s">
        <v>325</v>
      </c>
      <c r="F36" s="44" t="s">
        <v>326</v>
      </c>
      <c r="G36" s="44" t="s">
        <v>327</v>
      </c>
      <c r="H36" s="44" t="s">
        <v>328</v>
      </c>
      <c r="I36" s="50" t="s">
        <v>13</v>
      </c>
      <c r="J36" s="47">
        <v>1</v>
      </c>
      <c r="K36" s="47">
        <v>7</v>
      </c>
      <c r="L36" s="47">
        <v>0</v>
      </c>
      <c r="M36" s="47">
        <v>7</v>
      </c>
      <c r="N36" s="47">
        <v>0</v>
      </c>
      <c r="O36" s="47">
        <v>7</v>
      </c>
      <c r="P36" s="51">
        <f>SUM(Таблица15[[#This Row],[1]:[6]])</f>
        <v>22</v>
      </c>
      <c r="Q36" s="47" t="s">
        <v>145</v>
      </c>
    </row>
    <row r="37" spans="1:17" x14ac:dyDescent="0.3">
      <c r="A37" s="43">
        <v>5</v>
      </c>
      <c r="B37" s="44" t="s">
        <v>183</v>
      </c>
      <c r="C37" s="44" t="s">
        <v>147</v>
      </c>
      <c r="D37" s="44" t="s">
        <v>184</v>
      </c>
      <c r="E37" s="45" t="s">
        <v>20</v>
      </c>
      <c r="F37" s="44" t="s">
        <v>185</v>
      </c>
      <c r="G37" s="44" t="s">
        <v>186</v>
      </c>
      <c r="H37" s="44" t="s">
        <v>187</v>
      </c>
      <c r="I37" s="46">
        <v>5</v>
      </c>
      <c r="J37" s="47">
        <v>7</v>
      </c>
      <c r="K37" s="47">
        <v>0</v>
      </c>
      <c r="L37" s="47">
        <v>0</v>
      </c>
      <c r="M37" s="47">
        <v>2</v>
      </c>
      <c r="N37" s="47">
        <v>7</v>
      </c>
      <c r="O37" s="47">
        <v>6</v>
      </c>
      <c r="P37" s="48">
        <f>SUM(Таблица15[[#This Row],[1]:[6]])</f>
        <v>22</v>
      </c>
      <c r="Q37" s="47" t="s">
        <v>145</v>
      </c>
    </row>
    <row r="38" spans="1:17" x14ac:dyDescent="0.3">
      <c r="A38" s="43">
        <v>5</v>
      </c>
      <c r="B38" s="44" t="s">
        <v>188</v>
      </c>
      <c r="C38" s="44" t="s">
        <v>189</v>
      </c>
      <c r="D38" s="44" t="s">
        <v>190</v>
      </c>
      <c r="E38" s="45" t="s">
        <v>20</v>
      </c>
      <c r="F38" s="44" t="s">
        <v>109</v>
      </c>
      <c r="G38" s="44" t="s">
        <v>191</v>
      </c>
      <c r="H38" s="44" t="s">
        <v>192</v>
      </c>
      <c r="I38" s="46">
        <v>5</v>
      </c>
      <c r="J38" s="47">
        <v>7</v>
      </c>
      <c r="K38" s="47">
        <v>6</v>
      </c>
      <c r="L38" s="47">
        <v>0</v>
      </c>
      <c r="M38" s="47">
        <v>2</v>
      </c>
      <c r="N38" s="47">
        <v>0</v>
      </c>
      <c r="O38" s="47">
        <v>7</v>
      </c>
      <c r="P38" s="48">
        <f>SUM(Таблица15[[#This Row],[1]:[6]])</f>
        <v>22</v>
      </c>
      <c r="Q38" s="47" t="s">
        <v>145</v>
      </c>
    </row>
    <row r="39" spans="1:17" x14ac:dyDescent="0.3">
      <c r="A39" s="43">
        <v>5</v>
      </c>
      <c r="B39" s="44" t="s">
        <v>193</v>
      </c>
      <c r="C39" s="44" t="s">
        <v>175</v>
      </c>
      <c r="D39" s="44" t="s">
        <v>194</v>
      </c>
      <c r="E39" s="45" t="s">
        <v>20</v>
      </c>
      <c r="F39" s="44" t="s">
        <v>71</v>
      </c>
      <c r="G39" s="44" t="s">
        <v>72</v>
      </c>
      <c r="H39" s="44" t="s">
        <v>195</v>
      </c>
      <c r="I39" s="46">
        <v>5</v>
      </c>
      <c r="J39" s="47">
        <v>7</v>
      </c>
      <c r="K39" s="47">
        <v>6</v>
      </c>
      <c r="L39" s="47">
        <v>0</v>
      </c>
      <c r="M39" s="47">
        <v>2</v>
      </c>
      <c r="N39" s="47">
        <v>1</v>
      </c>
      <c r="O39" s="47">
        <v>6</v>
      </c>
      <c r="P39" s="48">
        <f>SUM(Таблица15[[#This Row],[1]:[6]])</f>
        <v>22</v>
      </c>
      <c r="Q39" s="47" t="s">
        <v>145</v>
      </c>
    </row>
    <row r="40" spans="1:17" x14ac:dyDescent="0.3">
      <c r="A40" s="43">
        <v>5</v>
      </c>
      <c r="B40" s="44" t="s">
        <v>196</v>
      </c>
      <c r="C40" s="44" t="s">
        <v>197</v>
      </c>
      <c r="D40" s="44" t="s">
        <v>198</v>
      </c>
      <c r="E40" s="45" t="s">
        <v>20</v>
      </c>
      <c r="F40" s="44" t="s">
        <v>142</v>
      </c>
      <c r="G40" s="44" t="s">
        <v>172</v>
      </c>
      <c r="H40" s="44" t="s">
        <v>199</v>
      </c>
      <c r="I40" s="46">
        <v>5</v>
      </c>
      <c r="J40" s="47">
        <v>7</v>
      </c>
      <c r="K40" s="47">
        <v>7</v>
      </c>
      <c r="L40" s="47">
        <v>0</v>
      </c>
      <c r="M40" s="47">
        <v>2</v>
      </c>
      <c r="N40" s="47">
        <v>0</v>
      </c>
      <c r="O40" s="47">
        <v>6</v>
      </c>
      <c r="P40" s="48">
        <f>SUM(Таблица15[[#This Row],[1]:[6]])</f>
        <v>22</v>
      </c>
      <c r="Q40" s="47" t="s">
        <v>145</v>
      </c>
    </row>
    <row r="41" spans="1:17" x14ac:dyDescent="0.3">
      <c r="A41" s="43">
        <v>5</v>
      </c>
      <c r="B41" s="44" t="s">
        <v>200</v>
      </c>
      <c r="C41" s="44" t="s">
        <v>201</v>
      </c>
      <c r="D41" s="44" t="s">
        <v>198</v>
      </c>
      <c r="E41" s="45" t="s">
        <v>20</v>
      </c>
      <c r="F41" s="44" t="s">
        <v>202</v>
      </c>
      <c r="G41" s="44" t="s">
        <v>203</v>
      </c>
      <c r="H41" s="44" t="s">
        <v>204</v>
      </c>
      <c r="I41" s="46">
        <v>5</v>
      </c>
      <c r="J41" s="47">
        <v>7</v>
      </c>
      <c r="K41" s="47">
        <v>0</v>
      </c>
      <c r="L41" s="47">
        <v>0</v>
      </c>
      <c r="M41" s="47">
        <v>1</v>
      </c>
      <c r="N41" s="47">
        <v>7</v>
      </c>
      <c r="O41" s="47">
        <v>7</v>
      </c>
      <c r="P41" s="48">
        <f>SUM(Таблица15[[#This Row],[1]:[6]])</f>
        <v>22</v>
      </c>
      <c r="Q41" s="47" t="s">
        <v>145</v>
      </c>
    </row>
    <row r="42" spans="1:17" x14ac:dyDescent="0.3">
      <c r="A42" s="43">
        <v>5</v>
      </c>
      <c r="B42" s="44" t="s">
        <v>206</v>
      </c>
      <c r="C42" s="44" t="s">
        <v>147</v>
      </c>
      <c r="D42" s="44" t="s">
        <v>207</v>
      </c>
      <c r="E42" s="45" t="s">
        <v>20</v>
      </c>
      <c r="F42" s="44" t="s">
        <v>33</v>
      </c>
      <c r="G42" s="44"/>
      <c r="H42" s="44" t="s">
        <v>208</v>
      </c>
      <c r="I42" s="46">
        <v>4</v>
      </c>
      <c r="J42" s="47">
        <v>7</v>
      </c>
      <c r="K42" s="47">
        <v>0</v>
      </c>
      <c r="L42" s="47">
        <v>7</v>
      </c>
      <c r="M42" s="47">
        <v>2</v>
      </c>
      <c r="N42" s="47">
        <v>2</v>
      </c>
      <c r="O42" s="47">
        <v>4</v>
      </c>
      <c r="P42" s="48">
        <f>SUM(Таблица15[[#This Row],[1]:[6]])</f>
        <v>22</v>
      </c>
      <c r="Q42" s="47" t="s">
        <v>145</v>
      </c>
    </row>
    <row r="43" spans="1:17" x14ac:dyDescent="0.3">
      <c r="A43" s="43">
        <v>5</v>
      </c>
      <c r="B43" s="44" t="s">
        <v>209</v>
      </c>
      <c r="C43" s="44" t="s">
        <v>159</v>
      </c>
      <c r="D43" s="44" t="s">
        <v>168</v>
      </c>
      <c r="E43" s="45" t="s">
        <v>20</v>
      </c>
      <c r="F43" s="44" t="s">
        <v>155</v>
      </c>
      <c r="G43" s="44" t="s">
        <v>156</v>
      </c>
      <c r="H43" s="44" t="s">
        <v>210</v>
      </c>
      <c r="I43" s="46">
        <v>5</v>
      </c>
      <c r="J43" s="47">
        <v>0</v>
      </c>
      <c r="K43" s="47">
        <v>7</v>
      </c>
      <c r="L43" s="47">
        <v>7</v>
      </c>
      <c r="M43" s="47">
        <v>7</v>
      </c>
      <c r="N43" s="47">
        <v>0</v>
      </c>
      <c r="O43" s="47">
        <v>0</v>
      </c>
      <c r="P43" s="48">
        <f>SUM(Таблица15[[#This Row],[1]:[6]])</f>
        <v>21</v>
      </c>
      <c r="Q43" s="47" t="s">
        <v>145</v>
      </c>
    </row>
    <row r="44" spans="1:17" x14ac:dyDescent="0.3">
      <c r="A44" s="43">
        <v>5</v>
      </c>
      <c r="B44" s="44" t="s">
        <v>211</v>
      </c>
      <c r="C44" s="44" t="s">
        <v>212</v>
      </c>
      <c r="D44" s="44" t="s">
        <v>213</v>
      </c>
      <c r="E44" s="45" t="s">
        <v>20</v>
      </c>
      <c r="F44" s="44" t="s">
        <v>214</v>
      </c>
      <c r="G44" s="44" t="s">
        <v>215</v>
      </c>
      <c r="H44" s="44" t="s">
        <v>216</v>
      </c>
      <c r="I44" s="46">
        <v>5</v>
      </c>
      <c r="J44" s="47">
        <v>7</v>
      </c>
      <c r="K44" s="47">
        <v>7</v>
      </c>
      <c r="L44" s="47">
        <v>7</v>
      </c>
      <c r="M44" s="47">
        <v>0</v>
      </c>
      <c r="N44" s="47">
        <v>0</v>
      </c>
      <c r="O44" s="47">
        <v>0</v>
      </c>
      <c r="P44" s="48">
        <f>SUM(Таблица15[[#This Row],[1]:[6]])</f>
        <v>21</v>
      </c>
      <c r="Q44" s="47" t="s">
        <v>145</v>
      </c>
    </row>
    <row r="45" spans="1:17" x14ac:dyDescent="0.3">
      <c r="A45" s="43">
        <v>5</v>
      </c>
      <c r="B45" s="44" t="s">
        <v>217</v>
      </c>
      <c r="C45" s="44" t="s">
        <v>51</v>
      </c>
      <c r="D45" s="44" t="s">
        <v>52</v>
      </c>
      <c r="E45" s="45" t="s">
        <v>20</v>
      </c>
      <c r="F45" s="44" t="s">
        <v>218</v>
      </c>
      <c r="G45" s="44" t="s">
        <v>219</v>
      </c>
      <c r="H45" s="44" t="s">
        <v>220</v>
      </c>
      <c r="I45" s="46">
        <v>5</v>
      </c>
      <c r="J45" s="47">
        <v>7</v>
      </c>
      <c r="K45" s="47">
        <v>0</v>
      </c>
      <c r="L45" s="47">
        <v>0</v>
      </c>
      <c r="M45" s="47">
        <v>7</v>
      </c>
      <c r="N45" s="47">
        <v>7</v>
      </c>
      <c r="O45" s="47">
        <v>0</v>
      </c>
      <c r="P45" s="48">
        <f>SUM(Таблица15[[#This Row],[1]:[6]])</f>
        <v>21</v>
      </c>
      <c r="Q45" s="47" t="s">
        <v>145</v>
      </c>
    </row>
    <row r="46" spans="1:17" x14ac:dyDescent="0.3">
      <c r="A46" s="43">
        <v>5</v>
      </c>
      <c r="B46" s="44" t="s">
        <v>221</v>
      </c>
      <c r="C46" s="44" t="s">
        <v>222</v>
      </c>
      <c r="D46" s="44" t="s">
        <v>70</v>
      </c>
      <c r="E46" s="45" t="s">
        <v>20</v>
      </c>
      <c r="F46" s="44" t="s">
        <v>142</v>
      </c>
      <c r="G46" s="44" t="s">
        <v>223</v>
      </c>
      <c r="H46" s="44" t="s">
        <v>199</v>
      </c>
      <c r="I46" s="46">
        <v>5</v>
      </c>
      <c r="J46" s="47">
        <v>7</v>
      </c>
      <c r="K46" s="47">
        <v>5</v>
      </c>
      <c r="L46" s="47">
        <v>0</v>
      </c>
      <c r="M46" s="47">
        <v>4</v>
      </c>
      <c r="N46" s="47">
        <v>2</v>
      </c>
      <c r="O46" s="47">
        <v>3</v>
      </c>
      <c r="P46" s="48">
        <f>SUM(Таблица15[[#This Row],[1]:[6]])</f>
        <v>21</v>
      </c>
      <c r="Q46" s="47" t="s">
        <v>145</v>
      </c>
    </row>
    <row r="47" spans="1:17" x14ac:dyDescent="0.3">
      <c r="A47" s="43">
        <v>5</v>
      </c>
      <c r="B47" s="44" t="s">
        <v>224</v>
      </c>
      <c r="C47" s="44" t="s">
        <v>47</v>
      </c>
      <c r="D47" s="44" t="s">
        <v>94</v>
      </c>
      <c r="E47" s="45" t="s">
        <v>20</v>
      </c>
      <c r="F47" s="44" t="s">
        <v>225</v>
      </c>
      <c r="G47" s="44" t="s">
        <v>226</v>
      </c>
      <c r="H47" s="44" t="s">
        <v>227</v>
      </c>
      <c r="I47" s="46">
        <v>5</v>
      </c>
      <c r="J47" s="47">
        <v>7</v>
      </c>
      <c r="K47" s="47">
        <v>7</v>
      </c>
      <c r="L47" s="47">
        <v>0</v>
      </c>
      <c r="M47" s="47">
        <v>2</v>
      </c>
      <c r="N47" s="47">
        <v>5</v>
      </c>
      <c r="O47" s="47">
        <v>0</v>
      </c>
      <c r="P47" s="48">
        <f>SUM(Таблица15[[#This Row],[1]:[6]])</f>
        <v>21</v>
      </c>
      <c r="Q47" s="47" t="s">
        <v>145</v>
      </c>
    </row>
    <row r="48" spans="1:17" x14ac:dyDescent="0.3">
      <c r="A48" s="43">
        <v>5</v>
      </c>
      <c r="B48" s="44" t="s">
        <v>228</v>
      </c>
      <c r="C48" s="44" t="s">
        <v>229</v>
      </c>
      <c r="D48" s="44" t="s">
        <v>104</v>
      </c>
      <c r="E48" s="45" t="s">
        <v>20</v>
      </c>
      <c r="F48" s="44" t="s">
        <v>142</v>
      </c>
      <c r="G48" s="44" t="s">
        <v>172</v>
      </c>
      <c r="H48" s="44" t="s">
        <v>230</v>
      </c>
      <c r="I48" s="46">
        <v>5</v>
      </c>
      <c r="J48" s="47">
        <v>7</v>
      </c>
      <c r="K48" s="47">
        <v>0</v>
      </c>
      <c r="L48" s="47">
        <v>0</v>
      </c>
      <c r="M48" s="47">
        <v>2</v>
      </c>
      <c r="N48" s="47">
        <v>5</v>
      </c>
      <c r="O48" s="47">
        <v>7</v>
      </c>
      <c r="P48" s="48">
        <f>SUM(Таблица15[[#This Row],[1]:[6]])</f>
        <v>21</v>
      </c>
      <c r="Q48" s="47" t="s">
        <v>145</v>
      </c>
    </row>
    <row r="49" spans="1:17" x14ac:dyDescent="0.3">
      <c r="A49" s="43">
        <v>5</v>
      </c>
      <c r="B49" s="44" t="s">
        <v>231</v>
      </c>
      <c r="C49" s="44" t="s">
        <v>232</v>
      </c>
      <c r="D49" s="44" t="s">
        <v>86</v>
      </c>
      <c r="E49" s="45" t="s">
        <v>20</v>
      </c>
      <c r="F49" s="44" t="s">
        <v>185</v>
      </c>
      <c r="G49" s="44" t="s">
        <v>186</v>
      </c>
      <c r="H49" s="44" t="s">
        <v>187</v>
      </c>
      <c r="I49" s="46">
        <v>5</v>
      </c>
      <c r="J49" s="47">
        <v>7</v>
      </c>
      <c r="K49" s="47">
        <v>0</v>
      </c>
      <c r="L49" s="47">
        <v>7</v>
      </c>
      <c r="M49" s="47">
        <v>0</v>
      </c>
      <c r="N49" s="47">
        <v>0</v>
      </c>
      <c r="O49" s="47">
        <v>6</v>
      </c>
      <c r="P49" s="48">
        <f>SUM(Таблица15[[#This Row],[1]:[6]])</f>
        <v>20</v>
      </c>
      <c r="Q49" s="47" t="s">
        <v>145</v>
      </c>
    </row>
    <row r="50" spans="1:17" x14ac:dyDescent="0.3">
      <c r="A50" s="43">
        <v>5</v>
      </c>
      <c r="B50" s="44" t="s">
        <v>233</v>
      </c>
      <c r="C50" s="44" t="s">
        <v>69</v>
      </c>
      <c r="D50" s="44" t="s">
        <v>148</v>
      </c>
      <c r="E50" s="45" t="s">
        <v>20</v>
      </c>
      <c r="F50" s="44" t="s">
        <v>185</v>
      </c>
      <c r="G50" s="44" t="s">
        <v>186</v>
      </c>
      <c r="H50" s="44" t="s">
        <v>234</v>
      </c>
      <c r="I50" s="46">
        <v>5</v>
      </c>
      <c r="J50" s="47">
        <v>7</v>
      </c>
      <c r="K50" s="47">
        <v>7</v>
      </c>
      <c r="L50" s="47">
        <v>0</v>
      </c>
      <c r="M50" s="47">
        <v>1</v>
      </c>
      <c r="N50" s="47">
        <v>0</v>
      </c>
      <c r="O50" s="47">
        <v>5</v>
      </c>
      <c r="P50" s="48">
        <f>SUM(Таблица15[[#This Row],[1]:[6]])</f>
        <v>20</v>
      </c>
      <c r="Q50" s="47" t="s">
        <v>145</v>
      </c>
    </row>
    <row r="51" spans="1:17" x14ac:dyDescent="0.3">
      <c r="A51" s="43">
        <v>5</v>
      </c>
      <c r="B51" s="44" t="s">
        <v>235</v>
      </c>
      <c r="C51" s="44" t="s">
        <v>167</v>
      </c>
      <c r="D51" s="44" t="s">
        <v>236</v>
      </c>
      <c r="E51" s="45" t="s">
        <v>20</v>
      </c>
      <c r="F51" s="44" t="s">
        <v>123</v>
      </c>
      <c r="G51" s="44" t="s">
        <v>124</v>
      </c>
      <c r="H51" s="44" t="s">
        <v>216</v>
      </c>
      <c r="I51" s="46">
        <v>5</v>
      </c>
      <c r="J51" s="47">
        <v>2</v>
      </c>
      <c r="K51" s="47">
        <v>1</v>
      </c>
      <c r="L51" s="47">
        <v>1</v>
      </c>
      <c r="M51" s="47">
        <v>7</v>
      </c>
      <c r="N51" s="47">
        <v>2</v>
      </c>
      <c r="O51" s="47">
        <v>7</v>
      </c>
      <c r="P51" s="48">
        <f>SUM(Таблица15[[#This Row],[1]:[6]])</f>
        <v>20</v>
      </c>
      <c r="Q51" s="47" t="s">
        <v>145</v>
      </c>
    </row>
    <row r="52" spans="1:17" x14ac:dyDescent="0.3">
      <c r="A52" s="43">
        <v>5</v>
      </c>
      <c r="B52" s="44" t="s">
        <v>237</v>
      </c>
      <c r="C52" s="44" t="s">
        <v>147</v>
      </c>
      <c r="D52" s="44" t="s">
        <v>86</v>
      </c>
      <c r="E52" s="45" t="s">
        <v>20</v>
      </c>
      <c r="F52" s="44" t="s">
        <v>238</v>
      </c>
      <c r="G52" s="44" t="s">
        <v>239</v>
      </c>
      <c r="H52" s="44" t="s">
        <v>240</v>
      </c>
      <c r="I52" s="46">
        <v>5</v>
      </c>
      <c r="J52" s="47">
        <v>7</v>
      </c>
      <c r="K52" s="47">
        <v>0</v>
      </c>
      <c r="L52" s="47">
        <v>7</v>
      </c>
      <c r="M52" s="47">
        <v>4</v>
      </c>
      <c r="N52" s="47">
        <v>0</v>
      </c>
      <c r="O52" s="47">
        <v>2</v>
      </c>
      <c r="P52" s="48">
        <f>SUM(Таблица15[[#This Row],[1]:[6]])</f>
        <v>20</v>
      </c>
      <c r="Q52" s="47" t="s">
        <v>145</v>
      </c>
    </row>
    <row r="53" spans="1:17" x14ac:dyDescent="0.3">
      <c r="A53" s="43">
        <v>5</v>
      </c>
      <c r="B53" s="44" t="s">
        <v>241</v>
      </c>
      <c r="C53" s="44" t="s">
        <v>242</v>
      </c>
      <c r="D53" s="44" t="s">
        <v>243</v>
      </c>
      <c r="E53" s="45" t="s">
        <v>20</v>
      </c>
      <c r="F53" s="44" t="s">
        <v>109</v>
      </c>
      <c r="G53" s="44" t="s">
        <v>110</v>
      </c>
      <c r="H53" s="44" t="s">
        <v>244</v>
      </c>
      <c r="I53" s="46">
        <v>5</v>
      </c>
      <c r="J53" s="47">
        <v>7</v>
      </c>
      <c r="K53" s="47">
        <v>0</v>
      </c>
      <c r="L53" s="47">
        <v>0</v>
      </c>
      <c r="M53" s="47">
        <v>2</v>
      </c>
      <c r="N53" s="47">
        <v>6</v>
      </c>
      <c r="O53" s="47">
        <v>5</v>
      </c>
      <c r="P53" s="48">
        <f>SUM(Таблица15[[#This Row],[1]:[6]])</f>
        <v>20</v>
      </c>
      <c r="Q53" s="47" t="s">
        <v>145</v>
      </c>
    </row>
    <row r="54" spans="1:17" x14ac:dyDescent="0.3">
      <c r="A54" s="43">
        <v>5</v>
      </c>
      <c r="B54" s="44" t="s">
        <v>245</v>
      </c>
      <c r="C54" s="44" t="s">
        <v>246</v>
      </c>
      <c r="D54" s="44" t="s">
        <v>94</v>
      </c>
      <c r="E54" s="45" t="s">
        <v>20</v>
      </c>
      <c r="F54" s="44" t="s">
        <v>39</v>
      </c>
      <c r="G54" s="44" t="s">
        <v>40</v>
      </c>
      <c r="H54" s="44" t="s">
        <v>247</v>
      </c>
      <c r="I54" s="46">
        <v>5</v>
      </c>
      <c r="J54" s="47">
        <v>7</v>
      </c>
      <c r="K54" s="47">
        <v>6</v>
      </c>
      <c r="L54" s="47">
        <v>0</v>
      </c>
      <c r="M54" s="47">
        <v>7</v>
      </c>
      <c r="N54" s="47">
        <v>0</v>
      </c>
      <c r="O54" s="47">
        <v>0</v>
      </c>
      <c r="P54" s="48">
        <f>SUM(Таблица15[[#This Row],[1]:[6]])</f>
        <v>20</v>
      </c>
      <c r="Q54" s="47" t="s">
        <v>145</v>
      </c>
    </row>
    <row r="55" spans="1:17" x14ac:dyDescent="0.3">
      <c r="A55" s="43">
        <v>5</v>
      </c>
      <c r="B55" s="44" t="s">
        <v>248</v>
      </c>
      <c r="C55" s="44" t="s">
        <v>37</v>
      </c>
      <c r="D55" s="44" t="s">
        <v>70</v>
      </c>
      <c r="E55" s="45" t="s">
        <v>20</v>
      </c>
      <c r="F55" s="44" t="s">
        <v>71</v>
      </c>
      <c r="G55" s="44" t="s">
        <v>72</v>
      </c>
      <c r="H55" s="44" t="s">
        <v>177</v>
      </c>
      <c r="I55" s="46">
        <v>5</v>
      </c>
      <c r="J55" s="47">
        <v>7</v>
      </c>
      <c r="K55" s="47">
        <v>0</v>
      </c>
      <c r="L55" s="47">
        <v>7</v>
      </c>
      <c r="M55" s="47">
        <v>4</v>
      </c>
      <c r="N55" s="47">
        <v>1</v>
      </c>
      <c r="O55" s="47">
        <v>1</v>
      </c>
      <c r="P55" s="48">
        <f>SUM(Таблица15[[#This Row],[1]:[6]])</f>
        <v>20</v>
      </c>
      <c r="Q55" s="47" t="s">
        <v>145</v>
      </c>
    </row>
  </sheetData>
  <phoneticPr fontId="2" type="noConversion"/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zoomScale="80" zoomScaleNormal="80" workbookViewId="0">
      <pane xSplit="4" ySplit="1" topLeftCell="E23" activePane="bottomRight" state="frozen"/>
      <selection pane="topRight" activeCell="E1" sqref="E1"/>
      <selection pane="bottomLeft" activeCell="A2" sqref="A2"/>
      <selection pane="bottomRight" activeCell="A42" sqref="A42:XFD249"/>
    </sheetView>
  </sheetViews>
  <sheetFormatPr defaultColWidth="8.88671875" defaultRowHeight="14.4" x14ac:dyDescent="0.3"/>
  <cols>
    <col min="1" max="1" width="7.33203125" style="5" bestFit="1" customWidth="1"/>
    <col min="2" max="2" width="17.44140625" style="4" bestFit="1" customWidth="1"/>
    <col min="3" max="3" width="16" style="5" bestFit="1" customWidth="1"/>
    <col min="4" max="4" width="15.44140625" style="5" bestFit="1" customWidth="1"/>
    <col min="5" max="5" width="10.5546875" style="5" bestFit="1" customWidth="1"/>
    <col min="6" max="6" width="41.6640625" style="5" customWidth="1"/>
    <col min="7" max="7" width="26" style="5" bestFit="1" customWidth="1"/>
    <col min="8" max="8" width="29.33203125" style="5" customWidth="1"/>
    <col min="9" max="9" width="12.109375" style="8" customWidth="1"/>
    <col min="10" max="15" width="3.44140625" style="5" customWidth="1"/>
    <col min="16" max="16" width="7.109375" style="5" bestFit="1" customWidth="1"/>
    <col min="17" max="17" width="8.88671875" style="11"/>
    <col min="18" max="16384" width="8.88671875" style="5"/>
  </cols>
  <sheetData>
    <row r="1" spans="1:17" s="1" customFormat="1" ht="28.8" x14ac:dyDescent="0.3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3" t="s">
        <v>15</v>
      </c>
      <c r="Q1" s="13" t="s">
        <v>16</v>
      </c>
    </row>
    <row r="2" spans="1:17" x14ac:dyDescent="0.3">
      <c r="A2" s="25">
        <v>6</v>
      </c>
      <c r="B2" s="26" t="s">
        <v>335</v>
      </c>
      <c r="C2" s="27" t="s">
        <v>336</v>
      </c>
      <c r="D2" s="27"/>
      <c r="E2" s="26" t="s">
        <v>337</v>
      </c>
      <c r="F2" s="27" t="s">
        <v>338</v>
      </c>
      <c r="G2" s="27" t="s">
        <v>338</v>
      </c>
      <c r="H2" s="27" t="s">
        <v>339</v>
      </c>
      <c r="I2" s="23"/>
      <c r="J2" s="27">
        <v>7</v>
      </c>
      <c r="K2" s="27">
        <v>7</v>
      </c>
      <c r="L2" s="27">
        <v>7</v>
      </c>
      <c r="M2" s="27">
        <v>7</v>
      </c>
      <c r="N2" s="27">
        <v>7</v>
      </c>
      <c r="O2" s="27">
        <v>1</v>
      </c>
      <c r="P2" s="21">
        <f>SUM(Таблица157[[#This Row],[1]:[6]])</f>
        <v>36</v>
      </c>
      <c r="Q2" s="25" t="s">
        <v>23</v>
      </c>
    </row>
    <row r="3" spans="1:17" x14ac:dyDescent="0.3">
      <c r="A3" s="25">
        <v>6</v>
      </c>
      <c r="B3" s="27" t="s">
        <v>340</v>
      </c>
      <c r="C3" s="27" t="s">
        <v>269</v>
      </c>
      <c r="D3" s="27" t="s">
        <v>341</v>
      </c>
      <c r="E3" s="26" t="s">
        <v>20</v>
      </c>
      <c r="F3" s="27" t="s">
        <v>33</v>
      </c>
      <c r="G3" s="27" t="s">
        <v>342</v>
      </c>
      <c r="H3" s="27" t="s">
        <v>343</v>
      </c>
      <c r="I3" s="23">
        <v>6</v>
      </c>
      <c r="J3" s="27">
        <v>7</v>
      </c>
      <c r="K3" s="27">
        <v>5</v>
      </c>
      <c r="L3" s="27">
        <v>7</v>
      </c>
      <c r="M3" s="27">
        <v>7</v>
      </c>
      <c r="N3" s="27">
        <v>7</v>
      </c>
      <c r="O3" s="27">
        <v>2</v>
      </c>
      <c r="P3" s="21">
        <f>SUM(Таблица157[[#This Row],[1]:[6]])</f>
        <v>35</v>
      </c>
      <c r="Q3" s="25" t="s">
        <v>23</v>
      </c>
    </row>
    <row r="4" spans="1:17" x14ac:dyDescent="0.3">
      <c r="A4" s="25">
        <v>6</v>
      </c>
      <c r="B4" s="26" t="s">
        <v>344</v>
      </c>
      <c r="C4" s="27" t="s">
        <v>167</v>
      </c>
      <c r="D4" s="27"/>
      <c r="E4" s="26" t="s">
        <v>20</v>
      </c>
      <c r="F4" s="27" t="s">
        <v>308</v>
      </c>
      <c r="G4" s="27" t="s">
        <v>309</v>
      </c>
      <c r="H4" s="27" t="s">
        <v>345</v>
      </c>
      <c r="I4" s="23">
        <v>6</v>
      </c>
      <c r="J4" s="27">
        <v>7</v>
      </c>
      <c r="K4" s="27">
        <v>2</v>
      </c>
      <c r="L4" s="27">
        <v>7</v>
      </c>
      <c r="M4" s="27">
        <v>7</v>
      </c>
      <c r="N4" s="27">
        <v>3</v>
      </c>
      <c r="O4" s="27">
        <v>7</v>
      </c>
      <c r="P4" s="21">
        <f>SUM(Таблица157[[#This Row],[1]:[6]])</f>
        <v>33</v>
      </c>
      <c r="Q4" s="25" t="s">
        <v>23</v>
      </c>
    </row>
    <row r="5" spans="1:17" x14ac:dyDescent="0.3">
      <c r="A5" s="25">
        <v>6</v>
      </c>
      <c r="B5" s="27" t="s">
        <v>346</v>
      </c>
      <c r="C5" s="27" t="s">
        <v>269</v>
      </c>
      <c r="D5" s="27" t="s">
        <v>86</v>
      </c>
      <c r="E5" s="26" t="s">
        <v>20</v>
      </c>
      <c r="F5" s="27" t="s">
        <v>21</v>
      </c>
      <c r="G5" s="27"/>
      <c r="H5" s="27" t="s">
        <v>347</v>
      </c>
      <c r="I5" s="23">
        <v>6</v>
      </c>
      <c r="J5" s="27">
        <v>7</v>
      </c>
      <c r="K5" s="27">
        <v>2</v>
      </c>
      <c r="L5" s="27">
        <v>7</v>
      </c>
      <c r="M5" s="27">
        <v>7</v>
      </c>
      <c r="N5" s="27">
        <v>7</v>
      </c>
      <c r="O5" s="27">
        <v>2</v>
      </c>
      <c r="P5" s="21">
        <f>SUM(Таблица157[[#This Row],[1]:[6]])</f>
        <v>32</v>
      </c>
      <c r="Q5" s="25" t="s">
        <v>23</v>
      </c>
    </row>
    <row r="6" spans="1:17" x14ac:dyDescent="0.3">
      <c r="A6" s="25">
        <v>6</v>
      </c>
      <c r="B6" s="27" t="s">
        <v>348</v>
      </c>
      <c r="C6" s="27" t="s">
        <v>306</v>
      </c>
      <c r="D6" s="27" t="s">
        <v>26</v>
      </c>
      <c r="E6" s="26" t="s">
        <v>64</v>
      </c>
      <c r="F6" s="27" t="s">
        <v>89</v>
      </c>
      <c r="G6" s="27" t="s">
        <v>300</v>
      </c>
      <c r="H6" s="27" t="s">
        <v>349</v>
      </c>
      <c r="I6" s="23" t="s">
        <v>14</v>
      </c>
      <c r="J6" s="27">
        <v>7</v>
      </c>
      <c r="K6" s="27">
        <v>0</v>
      </c>
      <c r="L6" s="27">
        <v>7</v>
      </c>
      <c r="M6" s="27">
        <v>4</v>
      </c>
      <c r="N6" s="27">
        <v>7</v>
      </c>
      <c r="O6" s="27">
        <v>7</v>
      </c>
      <c r="P6" s="21">
        <f>SUM(Таблица157[[#This Row],[1]:[6]])</f>
        <v>32</v>
      </c>
      <c r="Q6" s="25" t="s">
        <v>23</v>
      </c>
    </row>
    <row r="7" spans="1:17" x14ac:dyDescent="0.3">
      <c r="A7" s="25">
        <v>6</v>
      </c>
      <c r="B7" s="27" t="s">
        <v>350</v>
      </c>
      <c r="C7" s="27" t="s">
        <v>85</v>
      </c>
      <c r="D7" s="27" t="s">
        <v>250</v>
      </c>
      <c r="E7" s="26" t="s">
        <v>20</v>
      </c>
      <c r="F7" s="27" t="s">
        <v>185</v>
      </c>
      <c r="G7" s="27" t="s">
        <v>186</v>
      </c>
      <c r="H7" s="27" t="s">
        <v>187</v>
      </c>
      <c r="I7" s="23">
        <v>6</v>
      </c>
      <c r="J7" s="27">
        <v>7</v>
      </c>
      <c r="K7" s="27">
        <v>6</v>
      </c>
      <c r="L7" s="27">
        <v>7</v>
      </c>
      <c r="M7" s="27">
        <v>7</v>
      </c>
      <c r="N7" s="27">
        <v>3</v>
      </c>
      <c r="O7" s="27">
        <v>1</v>
      </c>
      <c r="P7" s="21">
        <f>SUM(Таблица157[[#This Row],[1]:[6]])</f>
        <v>31</v>
      </c>
      <c r="Q7" s="25" t="s">
        <v>23</v>
      </c>
    </row>
    <row r="8" spans="1:17" x14ac:dyDescent="0.3">
      <c r="A8" s="38">
        <v>6</v>
      </c>
      <c r="B8" s="39" t="s">
        <v>351</v>
      </c>
      <c r="C8" s="40" t="s">
        <v>256</v>
      </c>
      <c r="D8" s="40" t="s">
        <v>293</v>
      </c>
      <c r="E8" s="39" t="s">
        <v>20</v>
      </c>
      <c r="F8" s="40" t="s">
        <v>352</v>
      </c>
      <c r="G8" s="40" t="s">
        <v>352</v>
      </c>
      <c r="H8" s="40" t="s">
        <v>353</v>
      </c>
      <c r="I8" s="36">
        <v>6</v>
      </c>
      <c r="J8" s="40">
        <v>7</v>
      </c>
      <c r="K8" s="40">
        <v>7</v>
      </c>
      <c r="L8" s="40">
        <v>0</v>
      </c>
      <c r="M8" s="40">
        <v>7</v>
      </c>
      <c r="N8" s="40">
        <v>7</v>
      </c>
      <c r="O8" s="40">
        <v>2</v>
      </c>
      <c r="P8" s="34">
        <f>SUM(Таблица157[[#This Row],[1]:[6]])</f>
        <v>30</v>
      </c>
      <c r="Q8" s="38" t="s">
        <v>74</v>
      </c>
    </row>
    <row r="9" spans="1:17" x14ac:dyDescent="0.3">
      <c r="A9" s="38">
        <v>6</v>
      </c>
      <c r="B9" s="40" t="s">
        <v>354</v>
      </c>
      <c r="C9" s="40" t="s">
        <v>355</v>
      </c>
      <c r="D9" s="40" t="s">
        <v>94</v>
      </c>
      <c r="E9" s="39" t="s">
        <v>20</v>
      </c>
      <c r="F9" s="40" t="s">
        <v>109</v>
      </c>
      <c r="G9" s="40" t="s">
        <v>110</v>
      </c>
      <c r="H9" s="40" t="s">
        <v>356</v>
      </c>
      <c r="I9" s="36">
        <v>6</v>
      </c>
      <c r="J9" s="40">
        <v>7</v>
      </c>
      <c r="K9" s="40">
        <v>1</v>
      </c>
      <c r="L9" s="40">
        <v>7</v>
      </c>
      <c r="M9" s="40">
        <v>7</v>
      </c>
      <c r="N9" s="40">
        <v>7</v>
      </c>
      <c r="O9" s="40">
        <v>0</v>
      </c>
      <c r="P9" s="34">
        <f>SUM(Таблица157[[#This Row],[1]:[6]])</f>
        <v>29</v>
      </c>
      <c r="Q9" s="38" t="s">
        <v>74</v>
      </c>
    </row>
    <row r="10" spans="1:17" x14ac:dyDescent="0.3">
      <c r="A10" s="38">
        <v>6</v>
      </c>
      <c r="B10" s="39" t="s">
        <v>357</v>
      </c>
      <c r="C10" s="40" t="s">
        <v>249</v>
      </c>
      <c r="D10" s="40" t="s">
        <v>70</v>
      </c>
      <c r="E10" s="39" t="s">
        <v>20</v>
      </c>
      <c r="F10" s="40" t="s">
        <v>342</v>
      </c>
      <c r="G10" s="40" t="s">
        <v>342</v>
      </c>
      <c r="H10" s="40" t="s">
        <v>358</v>
      </c>
      <c r="I10" s="36">
        <v>6</v>
      </c>
      <c r="J10" s="40">
        <v>7</v>
      </c>
      <c r="K10" s="40" t="s">
        <v>35</v>
      </c>
      <c r="L10" s="40">
        <v>7</v>
      </c>
      <c r="M10" s="40">
        <v>7</v>
      </c>
      <c r="N10" s="40">
        <v>7</v>
      </c>
      <c r="O10" s="40" t="s">
        <v>35</v>
      </c>
      <c r="P10" s="34">
        <f>SUM(Таблица157[[#This Row],[1]:[6]])</f>
        <v>28</v>
      </c>
      <c r="Q10" s="38" t="s">
        <v>74</v>
      </c>
    </row>
    <row r="11" spans="1:17" x14ac:dyDescent="0.3">
      <c r="A11" s="38">
        <v>6</v>
      </c>
      <c r="B11" s="40" t="s">
        <v>359</v>
      </c>
      <c r="C11" s="40" t="s">
        <v>360</v>
      </c>
      <c r="D11" s="40" t="s">
        <v>361</v>
      </c>
      <c r="E11" s="39" t="s">
        <v>20</v>
      </c>
      <c r="F11" s="40" t="s">
        <v>214</v>
      </c>
      <c r="G11" s="40" t="s">
        <v>215</v>
      </c>
      <c r="H11" s="40" t="s">
        <v>362</v>
      </c>
      <c r="I11" s="36">
        <v>6</v>
      </c>
      <c r="J11" s="40">
        <v>7</v>
      </c>
      <c r="K11" s="40">
        <v>0</v>
      </c>
      <c r="L11" s="40">
        <v>7</v>
      </c>
      <c r="M11" s="40">
        <v>7</v>
      </c>
      <c r="N11" s="40">
        <v>6</v>
      </c>
      <c r="O11" s="40">
        <v>0</v>
      </c>
      <c r="P11" s="34">
        <f>SUM(Таблица157[[#This Row],[1]:[6]])</f>
        <v>27</v>
      </c>
      <c r="Q11" s="38" t="s">
        <v>74</v>
      </c>
    </row>
    <row r="12" spans="1:17" x14ac:dyDescent="0.3">
      <c r="A12" s="38">
        <v>6</v>
      </c>
      <c r="B12" s="40" t="s">
        <v>363</v>
      </c>
      <c r="C12" s="40" t="s">
        <v>93</v>
      </c>
      <c r="D12" s="40" t="s">
        <v>190</v>
      </c>
      <c r="E12" s="39" t="s">
        <v>20</v>
      </c>
      <c r="F12" s="40" t="s">
        <v>155</v>
      </c>
      <c r="G12" s="40" t="s">
        <v>156</v>
      </c>
      <c r="H12" s="40" t="s">
        <v>364</v>
      </c>
      <c r="I12" s="36">
        <v>6</v>
      </c>
      <c r="J12" s="40">
        <v>7</v>
      </c>
      <c r="K12" s="40">
        <v>0</v>
      </c>
      <c r="L12" s="40">
        <v>7</v>
      </c>
      <c r="M12" s="40">
        <v>7</v>
      </c>
      <c r="N12" s="40">
        <v>6</v>
      </c>
      <c r="O12" s="40">
        <v>0</v>
      </c>
      <c r="P12" s="34">
        <f>SUM(Таблица157[[#This Row],[1]:[6]])</f>
        <v>27</v>
      </c>
      <c r="Q12" s="38" t="s">
        <v>74</v>
      </c>
    </row>
    <row r="13" spans="1:17" x14ac:dyDescent="0.3">
      <c r="A13" s="38">
        <v>6</v>
      </c>
      <c r="B13" s="40" t="s">
        <v>365</v>
      </c>
      <c r="C13" s="40" t="s">
        <v>171</v>
      </c>
      <c r="D13" s="40" t="s">
        <v>366</v>
      </c>
      <c r="E13" s="39" t="s">
        <v>20</v>
      </c>
      <c r="F13" s="40" t="s">
        <v>39</v>
      </c>
      <c r="G13" s="40" t="s">
        <v>40</v>
      </c>
      <c r="H13" s="40" t="s">
        <v>367</v>
      </c>
      <c r="I13" s="36">
        <v>6</v>
      </c>
      <c r="J13" s="40">
        <v>7</v>
      </c>
      <c r="K13" s="40">
        <v>0</v>
      </c>
      <c r="L13" s="40"/>
      <c r="M13" s="40">
        <v>7</v>
      </c>
      <c r="N13" s="40">
        <v>7</v>
      </c>
      <c r="O13" s="40">
        <v>6</v>
      </c>
      <c r="P13" s="34">
        <f>SUM(Таблица157[[#This Row],[1]:[6]])</f>
        <v>27</v>
      </c>
      <c r="Q13" s="38" t="s">
        <v>74</v>
      </c>
    </row>
    <row r="14" spans="1:17" x14ac:dyDescent="0.3">
      <c r="A14" s="38">
        <v>6</v>
      </c>
      <c r="B14" s="40" t="s">
        <v>368</v>
      </c>
      <c r="C14" s="40" t="s">
        <v>222</v>
      </c>
      <c r="D14" s="40" t="s">
        <v>299</v>
      </c>
      <c r="E14" s="39" t="s">
        <v>20</v>
      </c>
      <c r="F14" s="40" t="s">
        <v>155</v>
      </c>
      <c r="G14" s="40" t="s">
        <v>156</v>
      </c>
      <c r="H14" s="40" t="s">
        <v>369</v>
      </c>
      <c r="I14" s="36">
        <v>6</v>
      </c>
      <c r="J14" s="40">
        <v>7</v>
      </c>
      <c r="K14" s="40">
        <v>0</v>
      </c>
      <c r="L14" s="40">
        <v>7</v>
      </c>
      <c r="M14" s="40">
        <v>7</v>
      </c>
      <c r="N14" s="40">
        <v>6</v>
      </c>
      <c r="O14" s="40">
        <v>0</v>
      </c>
      <c r="P14" s="34">
        <f>SUM(Таблица157[[#This Row],[1]:[6]])</f>
        <v>27</v>
      </c>
      <c r="Q14" s="38" t="s">
        <v>74</v>
      </c>
    </row>
    <row r="15" spans="1:17" x14ac:dyDescent="0.3">
      <c r="A15" s="38">
        <v>6</v>
      </c>
      <c r="B15" s="40" t="s">
        <v>370</v>
      </c>
      <c r="C15" s="40" t="s">
        <v>371</v>
      </c>
      <c r="D15" s="40" t="s">
        <v>164</v>
      </c>
      <c r="E15" s="39" t="s">
        <v>20</v>
      </c>
      <c r="F15" s="40" t="s">
        <v>71</v>
      </c>
      <c r="G15" s="40" t="s">
        <v>72</v>
      </c>
      <c r="H15" s="40" t="s">
        <v>372</v>
      </c>
      <c r="I15" s="36">
        <v>6</v>
      </c>
      <c r="J15" s="40">
        <v>0</v>
      </c>
      <c r="K15" s="40">
        <v>5</v>
      </c>
      <c r="L15" s="40">
        <v>7</v>
      </c>
      <c r="M15" s="40">
        <v>7</v>
      </c>
      <c r="N15" s="40">
        <v>7</v>
      </c>
      <c r="O15" s="40" t="s">
        <v>35</v>
      </c>
      <c r="P15" s="34">
        <f>SUM(Таблица157[[#This Row],[1]:[6]])</f>
        <v>26</v>
      </c>
      <c r="Q15" s="38" t="s">
        <v>74</v>
      </c>
    </row>
    <row r="16" spans="1:17" s="7" customFormat="1" x14ac:dyDescent="0.3">
      <c r="A16" s="38">
        <v>6</v>
      </c>
      <c r="B16" s="40" t="s">
        <v>373</v>
      </c>
      <c r="C16" s="40" t="s">
        <v>312</v>
      </c>
      <c r="D16" s="40" t="s">
        <v>253</v>
      </c>
      <c r="E16" s="39" t="s">
        <v>20</v>
      </c>
      <c r="F16" s="40" t="s">
        <v>71</v>
      </c>
      <c r="G16" s="40" t="s">
        <v>72</v>
      </c>
      <c r="H16" s="40" t="s">
        <v>374</v>
      </c>
      <c r="I16" s="36">
        <v>6</v>
      </c>
      <c r="J16" s="40">
        <v>0</v>
      </c>
      <c r="K16" s="40">
        <v>0</v>
      </c>
      <c r="L16" s="40">
        <v>7</v>
      </c>
      <c r="M16" s="40">
        <v>7</v>
      </c>
      <c r="N16" s="40">
        <v>4</v>
      </c>
      <c r="O16" s="40">
        <v>7</v>
      </c>
      <c r="P16" s="34">
        <f>SUM(Таблица157[[#This Row],[1]:[6]])</f>
        <v>25</v>
      </c>
      <c r="Q16" s="38" t="s">
        <v>74</v>
      </c>
    </row>
    <row r="17" spans="1:17" x14ac:dyDescent="0.3">
      <c r="A17" s="52">
        <v>6</v>
      </c>
      <c r="B17" s="53" t="s">
        <v>375</v>
      </c>
      <c r="C17" s="54" t="s">
        <v>376</v>
      </c>
      <c r="D17" s="54"/>
      <c r="E17" s="53" t="s">
        <v>337</v>
      </c>
      <c r="F17" s="54" t="s">
        <v>377</v>
      </c>
      <c r="G17" s="54" t="s">
        <v>378</v>
      </c>
      <c r="H17" s="54" t="s">
        <v>379</v>
      </c>
      <c r="I17" s="50"/>
      <c r="J17" s="54">
        <v>2</v>
      </c>
      <c r="K17" s="54">
        <v>7</v>
      </c>
      <c r="L17" s="54">
        <v>1</v>
      </c>
      <c r="M17" s="54">
        <v>5</v>
      </c>
      <c r="N17" s="54">
        <v>7</v>
      </c>
      <c r="O17" s="54">
        <v>1</v>
      </c>
      <c r="P17" s="48">
        <f>SUM(Таблица157[[#This Row],[1]:[6]])</f>
        <v>23</v>
      </c>
      <c r="Q17" s="52" t="s">
        <v>145</v>
      </c>
    </row>
    <row r="18" spans="1:17" x14ac:dyDescent="0.3">
      <c r="A18" s="52">
        <v>6</v>
      </c>
      <c r="B18" s="53" t="s">
        <v>380</v>
      </c>
      <c r="C18" s="54" t="s">
        <v>381</v>
      </c>
      <c r="D18" s="54" t="s">
        <v>262</v>
      </c>
      <c r="E18" s="53" t="s">
        <v>27</v>
      </c>
      <c r="F18" s="54" t="s">
        <v>382</v>
      </c>
      <c r="G18" s="54" t="s">
        <v>383</v>
      </c>
      <c r="H18" s="54" t="s">
        <v>384</v>
      </c>
      <c r="I18" s="50"/>
      <c r="J18" s="54">
        <v>1</v>
      </c>
      <c r="K18" s="54">
        <v>0</v>
      </c>
      <c r="L18" s="54">
        <v>7</v>
      </c>
      <c r="M18" s="54">
        <v>7</v>
      </c>
      <c r="N18" s="54">
        <v>6</v>
      </c>
      <c r="O18" s="54">
        <v>2</v>
      </c>
      <c r="P18" s="48">
        <f>SUM(Таблица157[[#This Row],[1]:[6]])</f>
        <v>23</v>
      </c>
      <c r="Q18" s="52" t="s">
        <v>145</v>
      </c>
    </row>
    <row r="19" spans="1:17" x14ac:dyDescent="0.3">
      <c r="A19" s="52">
        <v>6</v>
      </c>
      <c r="B19" s="54" t="s">
        <v>265</v>
      </c>
      <c r="C19" s="54" t="s">
        <v>385</v>
      </c>
      <c r="D19" s="54" t="s">
        <v>261</v>
      </c>
      <c r="E19" s="53" t="s">
        <v>20</v>
      </c>
      <c r="F19" s="54" t="s">
        <v>71</v>
      </c>
      <c r="G19" s="54" t="s">
        <v>72</v>
      </c>
      <c r="H19" s="54" t="s">
        <v>386</v>
      </c>
      <c r="I19" s="50">
        <v>6</v>
      </c>
      <c r="J19" s="54">
        <v>5</v>
      </c>
      <c r="K19" s="54">
        <v>0</v>
      </c>
      <c r="L19" s="54">
        <v>0</v>
      </c>
      <c r="M19" s="54">
        <v>4</v>
      </c>
      <c r="N19" s="54">
        <v>7</v>
      </c>
      <c r="O19" s="54">
        <v>6</v>
      </c>
      <c r="P19" s="48">
        <f>SUM(Таблица157[[#This Row],[1]:[6]])</f>
        <v>22</v>
      </c>
      <c r="Q19" s="52" t="s">
        <v>145</v>
      </c>
    </row>
    <row r="20" spans="1:17" x14ac:dyDescent="0.3">
      <c r="A20" s="52">
        <v>6</v>
      </c>
      <c r="B20" s="54" t="s">
        <v>387</v>
      </c>
      <c r="C20" s="54" t="s">
        <v>232</v>
      </c>
      <c r="D20" s="54" t="s">
        <v>70</v>
      </c>
      <c r="E20" s="53" t="s">
        <v>20</v>
      </c>
      <c r="F20" s="54" t="s">
        <v>33</v>
      </c>
      <c r="G20" s="54"/>
      <c r="H20" s="54" t="s">
        <v>388</v>
      </c>
      <c r="I20" s="50">
        <v>6</v>
      </c>
      <c r="J20" s="54">
        <v>0</v>
      </c>
      <c r="K20" s="54">
        <v>1</v>
      </c>
      <c r="L20" s="54">
        <v>7</v>
      </c>
      <c r="M20" s="54">
        <v>7</v>
      </c>
      <c r="N20" s="54">
        <v>7</v>
      </c>
      <c r="O20" s="54">
        <v>0</v>
      </c>
      <c r="P20" s="48">
        <f>SUM(Таблица157[[#This Row],[1]:[6]])</f>
        <v>22</v>
      </c>
      <c r="Q20" s="52" t="s">
        <v>145</v>
      </c>
    </row>
    <row r="21" spans="1:17" x14ac:dyDescent="0.3">
      <c r="A21" s="52">
        <v>6</v>
      </c>
      <c r="B21" s="54" t="s">
        <v>389</v>
      </c>
      <c r="C21" s="54" t="s">
        <v>147</v>
      </c>
      <c r="D21" s="54" t="s">
        <v>250</v>
      </c>
      <c r="E21" s="53" t="s">
        <v>20</v>
      </c>
      <c r="F21" s="54" t="s">
        <v>272</v>
      </c>
      <c r="G21" s="54" t="s">
        <v>273</v>
      </c>
      <c r="H21" s="54" t="s">
        <v>390</v>
      </c>
      <c r="I21" s="50">
        <v>6</v>
      </c>
      <c r="J21" s="54">
        <v>0</v>
      </c>
      <c r="K21" s="54">
        <v>0</v>
      </c>
      <c r="L21" s="54">
        <v>7</v>
      </c>
      <c r="M21" s="54">
        <v>7</v>
      </c>
      <c r="N21" s="54">
        <v>6</v>
      </c>
      <c r="O21" s="54">
        <v>2</v>
      </c>
      <c r="P21" s="48">
        <f>SUM(Таблица157[[#This Row],[1]:[6]])</f>
        <v>22</v>
      </c>
      <c r="Q21" s="52" t="s">
        <v>145</v>
      </c>
    </row>
    <row r="22" spans="1:17" x14ac:dyDescent="0.3">
      <c r="A22" s="52">
        <v>6</v>
      </c>
      <c r="B22" s="54" t="s">
        <v>391</v>
      </c>
      <c r="C22" s="54" t="s">
        <v>280</v>
      </c>
      <c r="D22" s="54" t="s">
        <v>271</v>
      </c>
      <c r="E22" s="53" t="s">
        <v>20</v>
      </c>
      <c r="F22" s="54" t="s">
        <v>95</v>
      </c>
      <c r="G22" s="54" t="s">
        <v>295</v>
      </c>
      <c r="H22" s="54" t="s">
        <v>392</v>
      </c>
      <c r="I22" s="50">
        <v>6</v>
      </c>
      <c r="J22" s="54">
        <v>0</v>
      </c>
      <c r="K22" s="54">
        <v>0</v>
      </c>
      <c r="L22" s="54">
        <v>7</v>
      </c>
      <c r="M22" s="54">
        <v>7</v>
      </c>
      <c r="N22" s="54">
        <v>7</v>
      </c>
      <c r="O22" s="54">
        <v>1</v>
      </c>
      <c r="P22" s="48">
        <f>SUM(Таблица157[[#This Row],[1]:[6]])</f>
        <v>22</v>
      </c>
      <c r="Q22" s="52" t="s">
        <v>145</v>
      </c>
    </row>
    <row r="23" spans="1:17" x14ac:dyDescent="0.3">
      <c r="A23" s="52">
        <v>6</v>
      </c>
      <c r="B23" s="54" t="s">
        <v>393</v>
      </c>
      <c r="C23" s="54" t="s">
        <v>314</v>
      </c>
      <c r="D23" s="54" t="s">
        <v>94</v>
      </c>
      <c r="E23" s="53" t="s">
        <v>20</v>
      </c>
      <c r="F23" s="54" t="s">
        <v>185</v>
      </c>
      <c r="G23" s="54" t="s">
        <v>186</v>
      </c>
      <c r="H23" s="54" t="s">
        <v>394</v>
      </c>
      <c r="I23" s="50">
        <v>6</v>
      </c>
      <c r="J23" s="54">
        <v>7</v>
      </c>
      <c r="K23" s="54">
        <v>0</v>
      </c>
      <c r="L23" s="54">
        <v>7</v>
      </c>
      <c r="M23" s="54">
        <v>1</v>
      </c>
      <c r="N23" s="54">
        <v>7</v>
      </c>
      <c r="O23" s="54">
        <v>0</v>
      </c>
      <c r="P23" s="48">
        <f>SUM(Таблица157[[#This Row],[1]:[6]])</f>
        <v>22</v>
      </c>
      <c r="Q23" s="52" t="s">
        <v>145</v>
      </c>
    </row>
    <row r="24" spans="1:17" x14ac:dyDescent="0.3">
      <c r="A24" s="52">
        <v>6</v>
      </c>
      <c r="B24" s="54" t="s">
        <v>395</v>
      </c>
      <c r="C24" s="54" t="s">
        <v>255</v>
      </c>
      <c r="D24" s="54" t="s">
        <v>207</v>
      </c>
      <c r="E24" s="53" t="s">
        <v>20</v>
      </c>
      <c r="F24" s="54" t="s">
        <v>33</v>
      </c>
      <c r="G24" s="54"/>
      <c r="H24" s="54" t="s">
        <v>396</v>
      </c>
      <c r="I24" s="50">
        <v>6</v>
      </c>
      <c r="J24" s="54">
        <v>0</v>
      </c>
      <c r="K24" s="54">
        <v>7</v>
      </c>
      <c r="L24" s="54">
        <v>0</v>
      </c>
      <c r="M24" s="54">
        <v>7</v>
      </c>
      <c r="N24" s="54">
        <v>7</v>
      </c>
      <c r="O24" s="54">
        <v>1</v>
      </c>
      <c r="P24" s="48">
        <f>SUM(Таблица157[[#This Row],[1]:[6]])</f>
        <v>22</v>
      </c>
      <c r="Q24" s="52" t="s">
        <v>145</v>
      </c>
    </row>
    <row r="25" spans="1:17" x14ac:dyDescent="0.3">
      <c r="A25" s="52">
        <v>6</v>
      </c>
      <c r="B25" s="54" t="s">
        <v>319</v>
      </c>
      <c r="C25" s="54" t="s">
        <v>397</v>
      </c>
      <c r="D25" s="54" t="s">
        <v>70</v>
      </c>
      <c r="E25" s="53" t="s">
        <v>20</v>
      </c>
      <c r="F25" s="54" t="s">
        <v>33</v>
      </c>
      <c r="G25" s="54" t="s">
        <v>342</v>
      </c>
      <c r="H25" s="54" t="s">
        <v>398</v>
      </c>
      <c r="I25" s="50">
        <v>6</v>
      </c>
      <c r="J25" s="54">
        <v>7</v>
      </c>
      <c r="K25" s="54" t="s">
        <v>35</v>
      </c>
      <c r="L25" s="54">
        <v>7</v>
      </c>
      <c r="M25" s="54">
        <v>7</v>
      </c>
      <c r="N25" s="54" t="s">
        <v>35</v>
      </c>
      <c r="O25" s="54" t="s">
        <v>35</v>
      </c>
      <c r="P25" s="48">
        <f>SUM(Таблица157[[#This Row],[1]:[6]])</f>
        <v>21</v>
      </c>
      <c r="Q25" s="52" t="s">
        <v>145</v>
      </c>
    </row>
    <row r="26" spans="1:17" x14ac:dyDescent="0.3">
      <c r="A26" s="52">
        <v>6</v>
      </c>
      <c r="B26" s="54" t="s">
        <v>399</v>
      </c>
      <c r="C26" s="54" t="s">
        <v>251</v>
      </c>
      <c r="D26" s="54" t="s">
        <v>400</v>
      </c>
      <c r="E26" s="53" t="s">
        <v>20</v>
      </c>
      <c r="F26" s="54" t="s">
        <v>21</v>
      </c>
      <c r="G26" s="54"/>
      <c r="H26" s="54" t="s">
        <v>401</v>
      </c>
      <c r="I26" s="50">
        <v>6</v>
      </c>
      <c r="J26" s="54">
        <v>7</v>
      </c>
      <c r="K26" s="54"/>
      <c r="L26" s="54">
        <v>7</v>
      </c>
      <c r="M26" s="54">
        <v>7</v>
      </c>
      <c r="N26" s="54">
        <v>0</v>
      </c>
      <c r="O26" s="54"/>
      <c r="P26" s="48">
        <f>SUM(Таблица157[[#This Row],[1]:[6]])</f>
        <v>21</v>
      </c>
      <c r="Q26" s="52" t="s">
        <v>145</v>
      </c>
    </row>
    <row r="27" spans="1:17" x14ac:dyDescent="0.3">
      <c r="A27" s="52">
        <v>6</v>
      </c>
      <c r="B27" s="54" t="s">
        <v>402</v>
      </c>
      <c r="C27" s="54" t="s">
        <v>232</v>
      </c>
      <c r="D27" s="54" t="s">
        <v>148</v>
      </c>
      <c r="E27" s="53" t="s">
        <v>20</v>
      </c>
      <c r="F27" s="54" t="s">
        <v>21</v>
      </c>
      <c r="G27" s="54"/>
      <c r="H27" s="54" t="s">
        <v>403</v>
      </c>
      <c r="I27" s="50">
        <v>6</v>
      </c>
      <c r="J27" s="54">
        <v>0</v>
      </c>
      <c r="K27" s="54">
        <v>0</v>
      </c>
      <c r="L27" s="54">
        <v>0</v>
      </c>
      <c r="M27" s="54">
        <v>7</v>
      </c>
      <c r="N27" s="54">
        <v>7</v>
      </c>
      <c r="O27" s="54">
        <v>7</v>
      </c>
      <c r="P27" s="48">
        <f>SUM(Таблица157[[#This Row],[1]:[6]])</f>
        <v>21</v>
      </c>
      <c r="Q27" s="52" t="s">
        <v>145</v>
      </c>
    </row>
    <row r="28" spans="1:17" x14ac:dyDescent="0.3">
      <c r="A28" s="52">
        <v>6</v>
      </c>
      <c r="B28" s="54" t="s">
        <v>404</v>
      </c>
      <c r="C28" s="54" t="s">
        <v>405</v>
      </c>
      <c r="D28" s="54" t="s">
        <v>148</v>
      </c>
      <c r="E28" s="53" t="s">
        <v>20</v>
      </c>
      <c r="F28" s="54" t="s">
        <v>136</v>
      </c>
      <c r="G28" s="54" t="s">
        <v>137</v>
      </c>
      <c r="H28" s="54" t="s">
        <v>138</v>
      </c>
      <c r="I28" s="50">
        <v>6</v>
      </c>
      <c r="J28" s="54">
        <v>7</v>
      </c>
      <c r="K28" s="54">
        <v>0</v>
      </c>
      <c r="L28" s="54">
        <v>7</v>
      </c>
      <c r="M28" s="54">
        <v>7</v>
      </c>
      <c r="N28" s="54">
        <v>0</v>
      </c>
      <c r="O28" s="54">
        <v>0</v>
      </c>
      <c r="P28" s="48">
        <f>SUM(Таблица157[[#This Row],[1]:[6]])</f>
        <v>21</v>
      </c>
      <c r="Q28" s="52" t="s">
        <v>145</v>
      </c>
    </row>
    <row r="29" spans="1:17" x14ac:dyDescent="0.3">
      <c r="A29" s="52">
        <v>6</v>
      </c>
      <c r="B29" s="54" t="s">
        <v>406</v>
      </c>
      <c r="C29" s="54" t="s">
        <v>313</v>
      </c>
      <c r="D29" s="54" t="s">
        <v>366</v>
      </c>
      <c r="E29" s="53" t="s">
        <v>20</v>
      </c>
      <c r="F29" s="54" t="s">
        <v>259</v>
      </c>
      <c r="G29" s="54" t="s">
        <v>282</v>
      </c>
      <c r="H29" s="54" t="s">
        <v>283</v>
      </c>
      <c r="I29" s="50">
        <v>6</v>
      </c>
      <c r="J29" s="54">
        <v>7</v>
      </c>
      <c r="K29" s="54">
        <v>0</v>
      </c>
      <c r="L29" s="54">
        <v>0</v>
      </c>
      <c r="M29" s="54">
        <v>7</v>
      </c>
      <c r="N29" s="54">
        <v>7</v>
      </c>
      <c r="O29" s="54">
        <v>0</v>
      </c>
      <c r="P29" s="48">
        <f>SUM(Таблица157[[#This Row],[1]:[6]])</f>
        <v>21</v>
      </c>
      <c r="Q29" s="52" t="s">
        <v>145</v>
      </c>
    </row>
    <row r="30" spans="1:17" x14ac:dyDescent="0.3">
      <c r="A30" s="52">
        <v>6</v>
      </c>
      <c r="B30" s="54" t="s">
        <v>407</v>
      </c>
      <c r="C30" s="54" t="s">
        <v>314</v>
      </c>
      <c r="D30" s="54" t="s">
        <v>250</v>
      </c>
      <c r="E30" s="53" t="s">
        <v>20</v>
      </c>
      <c r="F30" s="54" t="s">
        <v>308</v>
      </c>
      <c r="G30" s="54" t="s">
        <v>408</v>
      </c>
      <c r="H30" s="54" t="s">
        <v>409</v>
      </c>
      <c r="I30" s="50">
        <v>6</v>
      </c>
      <c r="J30" s="54">
        <v>0</v>
      </c>
      <c r="K30" s="54">
        <v>0</v>
      </c>
      <c r="L30" s="54">
        <v>7</v>
      </c>
      <c r="M30" s="54">
        <v>7</v>
      </c>
      <c r="N30" s="54">
        <v>7</v>
      </c>
      <c r="O30" s="54">
        <v>0</v>
      </c>
      <c r="P30" s="48">
        <f>SUM(Таблица157[[#This Row],[1]:[6]])</f>
        <v>21</v>
      </c>
      <c r="Q30" s="52" t="s">
        <v>145</v>
      </c>
    </row>
    <row r="31" spans="1:17" x14ac:dyDescent="0.3">
      <c r="A31" s="52">
        <v>6</v>
      </c>
      <c r="B31" s="54" t="s">
        <v>410</v>
      </c>
      <c r="C31" s="54" t="s">
        <v>314</v>
      </c>
      <c r="D31" s="54" t="s">
        <v>70</v>
      </c>
      <c r="E31" s="53" t="s">
        <v>20</v>
      </c>
      <c r="F31" s="54" t="s">
        <v>33</v>
      </c>
      <c r="G31" s="54"/>
      <c r="H31" s="54" t="s">
        <v>411</v>
      </c>
      <c r="I31" s="50">
        <v>6</v>
      </c>
      <c r="J31" s="54">
        <v>7</v>
      </c>
      <c r="K31" s="54">
        <v>4</v>
      </c>
      <c r="L31" s="54">
        <v>7</v>
      </c>
      <c r="M31" s="54">
        <v>1</v>
      </c>
      <c r="N31" s="54">
        <v>2</v>
      </c>
      <c r="O31" s="54" t="s">
        <v>35</v>
      </c>
      <c r="P31" s="48">
        <f>SUM(Таблица157[[#This Row],[1]:[6]])</f>
        <v>21</v>
      </c>
      <c r="Q31" s="52" t="s">
        <v>145</v>
      </c>
    </row>
    <row r="32" spans="1:17" x14ac:dyDescent="0.3">
      <c r="A32" s="52">
        <v>6</v>
      </c>
      <c r="B32" s="54" t="s">
        <v>412</v>
      </c>
      <c r="C32" s="54" t="s">
        <v>413</v>
      </c>
      <c r="D32" s="54" t="s">
        <v>414</v>
      </c>
      <c r="E32" s="53" t="s">
        <v>20</v>
      </c>
      <c r="F32" s="54" t="s">
        <v>155</v>
      </c>
      <c r="G32" s="54" t="s">
        <v>156</v>
      </c>
      <c r="H32" s="54" t="s">
        <v>415</v>
      </c>
      <c r="I32" s="50">
        <v>6</v>
      </c>
      <c r="J32" s="54">
        <v>0</v>
      </c>
      <c r="K32" s="54">
        <v>0</v>
      </c>
      <c r="L32" s="54">
        <v>7</v>
      </c>
      <c r="M32" s="54">
        <v>7</v>
      </c>
      <c r="N32" s="54">
        <v>7</v>
      </c>
      <c r="O32" s="54">
        <v>0</v>
      </c>
      <c r="P32" s="48">
        <f>SUM(Таблица157[[#This Row],[1]:[6]])</f>
        <v>21</v>
      </c>
      <c r="Q32" s="52" t="s">
        <v>145</v>
      </c>
    </row>
    <row r="33" spans="1:17" x14ac:dyDescent="0.3">
      <c r="A33" s="52">
        <v>6</v>
      </c>
      <c r="B33" s="54" t="s">
        <v>416</v>
      </c>
      <c r="C33" s="54" t="s">
        <v>147</v>
      </c>
      <c r="D33" s="54" t="s">
        <v>32</v>
      </c>
      <c r="E33" s="53" t="s">
        <v>20</v>
      </c>
      <c r="F33" s="54" t="s">
        <v>185</v>
      </c>
      <c r="G33" s="54" t="s">
        <v>186</v>
      </c>
      <c r="H33" s="54" t="s">
        <v>187</v>
      </c>
      <c r="I33" s="50">
        <v>6</v>
      </c>
      <c r="J33" s="54">
        <v>7</v>
      </c>
      <c r="K33" s="54">
        <v>0</v>
      </c>
      <c r="L33" s="54">
        <v>7</v>
      </c>
      <c r="M33" s="54">
        <v>0</v>
      </c>
      <c r="N33" s="54">
        <v>7</v>
      </c>
      <c r="O33" s="54">
        <v>0</v>
      </c>
      <c r="P33" s="48">
        <f>SUM(Таблица157[[#This Row],[1]:[6]])</f>
        <v>21</v>
      </c>
      <c r="Q33" s="52" t="s">
        <v>145</v>
      </c>
    </row>
    <row r="34" spans="1:17" x14ac:dyDescent="0.3">
      <c r="A34" s="52">
        <v>6</v>
      </c>
      <c r="B34" s="54" t="s">
        <v>417</v>
      </c>
      <c r="C34" s="54" t="s">
        <v>43</v>
      </c>
      <c r="D34" s="54" t="s">
        <v>44</v>
      </c>
      <c r="E34" s="53" t="s">
        <v>20</v>
      </c>
      <c r="F34" s="54" t="s">
        <v>33</v>
      </c>
      <c r="G34" s="54"/>
      <c r="H34" s="54" t="s">
        <v>418</v>
      </c>
      <c r="I34" s="50">
        <v>6</v>
      </c>
      <c r="J34" s="54">
        <v>7</v>
      </c>
      <c r="K34" s="54" t="s">
        <v>35</v>
      </c>
      <c r="L34" s="54" t="s">
        <v>35</v>
      </c>
      <c r="M34" s="54">
        <v>7</v>
      </c>
      <c r="N34" s="54">
        <v>7</v>
      </c>
      <c r="O34" s="54" t="s">
        <v>35</v>
      </c>
      <c r="P34" s="48">
        <f>SUM(Таблица157[[#This Row],[1]:[6]])</f>
        <v>21</v>
      </c>
      <c r="Q34" s="52" t="s">
        <v>145</v>
      </c>
    </row>
    <row r="35" spans="1:17" x14ac:dyDescent="0.3">
      <c r="A35" s="52">
        <v>6</v>
      </c>
      <c r="B35" s="54" t="s">
        <v>419</v>
      </c>
      <c r="C35" s="54" t="s">
        <v>31</v>
      </c>
      <c r="D35" s="54" t="s">
        <v>141</v>
      </c>
      <c r="E35" s="53" t="s">
        <v>20</v>
      </c>
      <c r="F35" s="54" t="s">
        <v>185</v>
      </c>
      <c r="G35" s="54" t="s">
        <v>186</v>
      </c>
      <c r="H35" s="54" t="s">
        <v>420</v>
      </c>
      <c r="I35" s="50">
        <v>6</v>
      </c>
      <c r="J35" s="54">
        <v>7</v>
      </c>
      <c r="K35" s="54">
        <v>0</v>
      </c>
      <c r="L35" s="54">
        <v>0</v>
      </c>
      <c r="M35" s="54">
        <v>7</v>
      </c>
      <c r="N35" s="54">
        <v>7</v>
      </c>
      <c r="O35" s="54">
        <v>0</v>
      </c>
      <c r="P35" s="48">
        <f>SUM(Таблица157[[#This Row],[1]:[6]])</f>
        <v>21</v>
      </c>
      <c r="Q35" s="52" t="s">
        <v>145</v>
      </c>
    </row>
    <row r="36" spans="1:17" x14ac:dyDescent="0.3">
      <c r="A36" s="52">
        <v>6</v>
      </c>
      <c r="B36" s="54" t="s">
        <v>421</v>
      </c>
      <c r="C36" s="54" t="s">
        <v>232</v>
      </c>
      <c r="D36" s="54" t="s">
        <v>94</v>
      </c>
      <c r="E36" s="53" t="s">
        <v>20</v>
      </c>
      <c r="F36" s="54" t="s">
        <v>136</v>
      </c>
      <c r="G36" s="54" t="s">
        <v>137</v>
      </c>
      <c r="H36" s="54" t="s">
        <v>138</v>
      </c>
      <c r="I36" s="50">
        <v>6</v>
      </c>
      <c r="J36" s="54">
        <v>0</v>
      </c>
      <c r="K36" s="54">
        <v>0</v>
      </c>
      <c r="L36" s="54">
        <v>7</v>
      </c>
      <c r="M36" s="54">
        <v>7</v>
      </c>
      <c r="N36" s="54">
        <v>3</v>
      </c>
      <c r="O36" s="54">
        <v>3</v>
      </c>
      <c r="P36" s="48">
        <f>SUM(Таблица157[[#This Row],[1]:[6]])</f>
        <v>20</v>
      </c>
      <c r="Q36" s="52" t="s">
        <v>145</v>
      </c>
    </row>
    <row r="37" spans="1:17" x14ac:dyDescent="0.3">
      <c r="A37" s="52">
        <v>6</v>
      </c>
      <c r="B37" s="54" t="s">
        <v>422</v>
      </c>
      <c r="C37" s="54" t="s">
        <v>423</v>
      </c>
      <c r="D37" s="54" t="s">
        <v>424</v>
      </c>
      <c r="E37" s="53" t="s">
        <v>20</v>
      </c>
      <c r="F37" s="54" t="s">
        <v>71</v>
      </c>
      <c r="G37" s="54" t="s">
        <v>72</v>
      </c>
      <c r="H37" s="54" t="s">
        <v>425</v>
      </c>
      <c r="I37" s="50">
        <v>6</v>
      </c>
      <c r="J37" s="54">
        <v>0</v>
      </c>
      <c r="K37" s="54">
        <v>0</v>
      </c>
      <c r="L37" s="54">
        <v>7</v>
      </c>
      <c r="M37" s="54">
        <v>6</v>
      </c>
      <c r="N37" s="54">
        <v>7</v>
      </c>
      <c r="O37" s="54">
        <v>0</v>
      </c>
      <c r="P37" s="48">
        <f>SUM(Таблица157[[#This Row],[1]:[6]])</f>
        <v>20</v>
      </c>
      <c r="Q37" s="52" t="s">
        <v>145</v>
      </c>
    </row>
    <row r="38" spans="1:17" x14ac:dyDescent="0.3">
      <c r="A38" s="52">
        <v>6</v>
      </c>
      <c r="B38" s="54" t="s">
        <v>426</v>
      </c>
      <c r="C38" s="54" t="s">
        <v>427</v>
      </c>
      <c r="D38" s="54" t="s">
        <v>428</v>
      </c>
      <c r="E38" s="53" t="s">
        <v>20</v>
      </c>
      <c r="F38" s="54" t="s">
        <v>71</v>
      </c>
      <c r="G38" s="54" t="s">
        <v>72</v>
      </c>
      <c r="H38" s="54" t="s">
        <v>429</v>
      </c>
      <c r="I38" s="50">
        <v>6</v>
      </c>
      <c r="J38" s="54">
        <v>7</v>
      </c>
      <c r="K38" s="54">
        <v>0</v>
      </c>
      <c r="L38" s="54">
        <v>0</v>
      </c>
      <c r="M38" s="54">
        <v>6</v>
      </c>
      <c r="N38" s="54">
        <v>7</v>
      </c>
      <c r="O38" s="54">
        <v>0</v>
      </c>
      <c r="P38" s="48">
        <f>SUM(Таблица157[[#This Row],[1]:[6]])</f>
        <v>20</v>
      </c>
      <c r="Q38" s="52" t="s">
        <v>145</v>
      </c>
    </row>
    <row r="39" spans="1:17" x14ac:dyDescent="0.3">
      <c r="A39" s="52">
        <v>6</v>
      </c>
      <c r="B39" s="54" t="s">
        <v>430</v>
      </c>
      <c r="C39" s="54" t="s">
        <v>431</v>
      </c>
      <c r="D39" s="54" t="s">
        <v>26</v>
      </c>
      <c r="E39" s="53" t="s">
        <v>27</v>
      </c>
      <c r="F39" s="54" t="s">
        <v>432</v>
      </c>
      <c r="G39" s="54" t="s">
        <v>432</v>
      </c>
      <c r="H39" s="54" t="s">
        <v>433</v>
      </c>
      <c r="I39" s="50" t="s">
        <v>434</v>
      </c>
      <c r="J39" s="54">
        <v>7</v>
      </c>
      <c r="K39" s="54">
        <v>0</v>
      </c>
      <c r="L39" s="54">
        <v>7</v>
      </c>
      <c r="M39" s="54">
        <v>4</v>
      </c>
      <c r="N39" s="54">
        <v>1</v>
      </c>
      <c r="O39" s="54">
        <v>0</v>
      </c>
      <c r="P39" s="48">
        <f>SUM(Таблица157[[#This Row],[1]:[6]])</f>
        <v>19</v>
      </c>
      <c r="Q39" s="52" t="s">
        <v>145</v>
      </c>
    </row>
    <row r="40" spans="1:17" x14ac:dyDescent="0.3">
      <c r="A40" s="52">
        <v>6</v>
      </c>
      <c r="B40" s="54" t="s">
        <v>435</v>
      </c>
      <c r="C40" s="54" t="s">
        <v>122</v>
      </c>
      <c r="D40" s="54" t="s">
        <v>436</v>
      </c>
      <c r="E40" s="53" t="s">
        <v>20</v>
      </c>
      <c r="F40" s="54" t="s">
        <v>33</v>
      </c>
      <c r="G40" s="54"/>
      <c r="H40" s="54" t="s">
        <v>437</v>
      </c>
      <c r="I40" s="50">
        <v>6</v>
      </c>
      <c r="J40" s="54">
        <v>0</v>
      </c>
      <c r="K40" s="54">
        <v>4</v>
      </c>
      <c r="L40" s="54">
        <v>7</v>
      </c>
      <c r="M40" s="54">
        <v>7</v>
      </c>
      <c r="N40" s="54">
        <v>1</v>
      </c>
      <c r="O40" s="54" t="s">
        <v>35</v>
      </c>
      <c r="P40" s="48">
        <f>SUM(Таблица157[[#This Row],[1]:[6]])</f>
        <v>19</v>
      </c>
      <c r="Q40" s="52" t="s">
        <v>145</v>
      </c>
    </row>
    <row r="41" spans="1:17" x14ac:dyDescent="0.3">
      <c r="A41" s="52">
        <v>6</v>
      </c>
      <c r="B41" s="54" t="s">
        <v>438</v>
      </c>
      <c r="C41" s="54" t="s">
        <v>18</v>
      </c>
      <c r="D41" s="54" t="s">
        <v>63</v>
      </c>
      <c r="E41" s="53" t="s">
        <v>20</v>
      </c>
      <c r="F41" s="54" t="s">
        <v>308</v>
      </c>
      <c r="G41" s="54" t="s">
        <v>309</v>
      </c>
      <c r="H41" s="54" t="s">
        <v>345</v>
      </c>
      <c r="I41" s="50">
        <v>6</v>
      </c>
      <c r="J41" s="54">
        <v>0</v>
      </c>
      <c r="K41" s="54">
        <v>0</v>
      </c>
      <c r="L41" s="54">
        <v>7</v>
      </c>
      <c r="M41" s="54">
        <v>7</v>
      </c>
      <c r="N41" s="54">
        <v>5</v>
      </c>
      <c r="O41" s="54">
        <v>0</v>
      </c>
      <c r="P41" s="48">
        <f>SUM(Таблица157[[#This Row],[1]:[6]])</f>
        <v>19</v>
      </c>
      <c r="Q41" s="52" t="s">
        <v>145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zoomScale="80" zoomScaleNormal="80" workbookViewId="0">
      <pane xSplit="4" ySplit="1" topLeftCell="E32" activePane="bottomRight" state="frozen"/>
      <selection pane="topRight" activeCell="E1" sqref="E1"/>
      <selection pane="bottomLeft" activeCell="A2" sqref="A2"/>
      <selection pane="bottomRight" activeCell="A51" sqref="A51:XFD259"/>
    </sheetView>
  </sheetViews>
  <sheetFormatPr defaultColWidth="8.88671875" defaultRowHeight="14.4" x14ac:dyDescent="0.3"/>
  <cols>
    <col min="1" max="1" width="7.33203125" style="5" bestFit="1" customWidth="1"/>
    <col min="2" max="2" width="17.44140625" style="4" bestFit="1" customWidth="1"/>
    <col min="3" max="3" width="11.5546875" style="5" bestFit="1" customWidth="1"/>
    <col min="4" max="4" width="15.44140625" style="5" bestFit="1" customWidth="1"/>
    <col min="5" max="5" width="10.5546875" style="5" bestFit="1" customWidth="1"/>
    <col min="6" max="6" width="42.5546875" style="5" customWidth="1"/>
    <col min="7" max="7" width="27.6640625" style="5" bestFit="1" customWidth="1"/>
    <col min="8" max="8" width="30.109375" style="5" customWidth="1"/>
    <col min="9" max="9" width="12.109375" style="10" customWidth="1"/>
    <col min="10" max="15" width="3.44140625" style="5" customWidth="1"/>
    <col min="16" max="16" width="7.109375" style="5" bestFit="1" customWidth="1"/>
    <col min="17" max="17" width="8.88671875" style="11"/>
    <col min="18" max="16384" width="8.88671875" style="5"/>
  </cols>
  <sheetData>
    <row r="1" spans="1:17" s="1" customFormat="1" ht="28.8" x14ac:dyDescent="0.3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3" t="s">
        <v>15</v>
      </c>
      <c r="Q1" s="13" t="s">
        <v>16</v>
      </c>
    </row>
    <row r="2" spans="1:17" x14ac:dyDescent="0.3">
      <c r="A2" s="25">
        <v>7</v>
      </c>
      <c r="B2" s="27" t="s">
        <v>472</v>
      </c>
      <c r="C2" s="27" t="s">
        <v>473</v>
      </c>
      <c r="D2" s="27" t="s">
        <v>474</v>
      </c>
      <c r="E2" s="26" t="s">
        <v>20</v>
      </c>
      <c r="F2" s="27" t="s">
        <v>71</v>
      </c>
      <c r="G2" s="27" t="s">
        <v>72</v>
      </c>
      <c r="H2" s="27" t="s">
        <v>475</v>
      </c>
      <c r="I2" s="28">
        <v>7</v>
      </c>
      <c r="J2" s="27">
        <v>7</v>
      </c>
      <c r="K2" s="27">
        <v>7</v>
      </c>
      <c r="L2" s="27">
        <v>7</v>
      </c>
      <c r="M2" s="27">
        <v>7</v>
      </c>
      <c r="N2" s="27">
        <v>7</v>
      </c>
      <c r="O2" s="27">
        <v>7</v>
      </c>
      <c r="P2" s="21">
        <f>SUM(Таблица158[[#This Row],[1]:[6]])</f>
        <v>42</v>
      </c>
      <c r="Q2" s="25" t="s">
        <v>23</v>
      </c>
    </row>
    <row r="3" spans="1:17" x14ac:dyDescent="0.3">
      <c r="A3" s="25">
        <v>7</v>
      </c>
      <c r="B3" s="26" t="s">
        <v>476</v>
      </c>
      <c r="C3" s="27" t="s">
        <v>477</v>
      </c>
      <c r="D3" s="27" t="s">
        <v>260</v>
      </c>
      <c r="E3" s="26" t="s">
        <v>64</v>
      </c>
      <c r="F3" s="27" t="s">
        <v>65</v>
      </c>
      <c r="G3" s="27" t="s">
        <v>478</v>
      </c>
      <c r="H3" s="27" t="s">
        <v>479</v>
      </c>
      <c r="I3" s="28">
        <v>7</v>
      </c>
      <c r="J3" s="27">
        <v>7</v>
      </c>
      <c r="K3" s="27">
        <v>7</v>
      </c>
      <c r="L3" s="27">
        <v>7</v>
      </c>
      <c r="M3" s="27">
        <v>7</v>
      </c>
      <c r="N3" s="27">
        <v>7</v>
      </c>
      <c r="O3" s="27">
        <v>7</v>
      </c>
      <c r="P3" s="21">
        <f>SUM(Таблица158[[#This Row],[1]:[6]])</f>
        <v>42</v>
      </c>
      <c r="Q3" s="25" t="s">
        <v>23</v>
      </c>
    </row>
    <row r="4" spans="1:17" x14ac:dyDescent="0.3">
      <c r="A4" s="25">
        <v>7</v>
      </c>
      <c r="B4" s="26" t="s">
        <v>466</v>
      </c>
      <c r="C4" s="27" t="s">
        <v>69</v>
      </c>
      <c r="D4" s="27" t="s">
        <v>94</v>
      </c>
      <c r="E4" s="26" t="s">
        <v>64</v>
      </c>
      <c r="F4" s="27" t="s">
        <v>65</v>
      </c>
      <c r="G4" s="27" t="s">
        <v>478</v>
      </c>
      <c r="H4" s="27" t="s">
        <v>479</v>
      </c>
      <c r="I4" s="28">
        <v>7</v>
      </c>
      <c r="J4" s="27">
        <v>7</v>
      </c>
      <c r="K4" s="27">
        <v>7</v>
      </c>
      <c r="L4" s="27">
        <v>7</v>
      </c>
      <c r="M4" s="27">
        <v>7</v>
      </c>
      <c r="N4" s="27">
        <v>7</v>
      </c>
      <c r="O4" s="27">
        <v>3</v>
      </c>
      <c r="P4" s="21">
        <f>SUM(Таблица158[[#This Row],[1]:[6]])</f>
        <v>38</v>
      </c>
      <c r="Q4" s="25" t="s">
        <v>23</v>
      </c>
    </row>
    <row r="5" spans="1:17" x14ac:dyDescent="0.3">
      <c r="A5" s="25">
        <v>7</v>
      </c>
      <c r="B5" s="26" t="s">
        <v>480</v>
      </c>
      <c r="C5" s="27" t="s">
        <v>151</v>
      </c>
      <c r="D5" s="27" t="s">
        <v>321</v>
      </c>
      <c r="E5" s="26" t="s">
        <v>64</v>
      </c>
      <c r="F5" s="27" t="s">
        <v>89</v>
      </c>
      <c r="G5" s="27" t="s">
        <v>90</v>
      </c>
      <c r="H5" s="27" t="s">
        <v>481</v>
      </c>
      <c r="I5" s="28"/>
      <c r="J5" s="27">
        <v>7</v>
      </c>
      <c r="K5" s="27">
        <v>7</v>
      </c>
      <c r="L5" s="27">
        <v>7</v>
      </c>
      <c r="M5" s="27">
        <v>7</v>
      </c>
      <c r="N5" s="27">
        <v>7</v>
      </c>
      <c r="O5" s="27">
        <v>3</v>
      </c>
      <c r="P5" s="21">
        <f>SUM(Таблица158[[#This Row],[1]:[6]])</f>
        <v>38</v>
      </c>
      <c r="Q5" s="25" t="s">
        <v>23</v>
      </c>
    </row>
    <row r="6" spans="1:17" x14ac:dyDescent="0.3">
      <c r="A6" s="25">
        <v>7</v>
      </c>
      <c r="B6" s="27" t="s">
        <v>460</v>
      </c>
      <c r="C6" s="27" t="s">
        <v>167</v>
      </c>
      <c r="D6" s="27" t="s">
        <v>236</v>
      </c>
      <c r="E6" s="26" t="s">
        <v>20</v>
      </c>
      <c r="F6" s="27" t="s">
        <v>142</v>
      </c>
      <c r="G6" s="27" t="s">
        <v>172</v>
      </c>
      <c r="H6" s="27" t="s">
        <v>199</v>
      </c>
      <c r="I6" s="28">
        <v>7</v>
      </c>
      <c r="J6" s="27">
        <v>7</v>
      </c>
      <c r="K6" s="27">
        <v>7</v>
      </c>
      <c r="L6" s="27">
        <v>7</v>
      </c>
      <c r="M6" s="27">
        <v>7</v>
      </c>
      <c r="N6" s="27">
        <v>4</v>
      </c>
      <c r="O6" s="27">
        <v>3</v>
      </c>
      <c r="P6" s="21">
        <f>SUM(Таблица158[[#This Row],[1]:[6]])</f>
        <v>35</v>
      </c>
      <c r="Q6" s="25" t="s">
        <v>23</v>
      </c>
    </row>
    <row r="7" spans="1:17" x14ac:dyDescent="0.3">
      <c r="A7" s="25">
        <v>7</v>
      </c>
      <c r="B7" s="26" t="s">
        <v>482</v>
      </c>
      <c r="C7" s="27" t="s">
        <v>310</v>
      </c>
      <c r="D7" s="27"/>
      <c r="E7" s="26" t="s">
        <v>20</v>
      </c>
      <c r="F7" s="27" t="s">
        <v>142</v>
      </c>
      <c r="G7" s="27" t="s">
        <v>223</v>
      </c>
      <c r="H7" s="27" t="s">
        <v>483</v>
      </c>
      <c r="I7" s="28"/>
      <c r="J7" s="27">
        <v>7</v>
      </c>
      <c r="K7" s="27">
        <v>7</v>
      </c>
      <c r="L7" s="27">
        <v>5</v>
      </c>
      <c r="M7" s="27">
        <v>7</v>
      </c>
      <c r="N7" s="27">
        <v>4</v>
      </c>
      <c r="O7" s="27">
        <v>4</v>
      </c>
      <c r="P7" s="21">
        <f>SUM(Таблица158[[#This Row],[1]:[6]])</f>
        <v>34</v>
      </c>
      <c r="Q7" s="25" t="s">
        <v>23</v>
      </c>
    </row>
    <row r="8" spans="1:17" x14ac:dyDescent="0.3">
      <c r="A8" s="25">
        <v>7</v>
      </c>
      <c r="B8" s="27" t="s">
        <v>484</v>
      </c>
      <c r="C8" s="27" t="s">
        <v>286</v>
      </c>
      <c r="D8" s="27" t="s">
        <v>32</v>
      </c>
      <c r="E8" s="26" t="s">
        <v>20</v>
      </c>
      <c r="F8" s="27" t="s">
        <v>127</v>
      </c>
      <c r="G8" s="27" t="s">
        <v>128</v>
      </c>
      <c r="H8" s="27" t="s">
        <v>457</v>
      </c>
      <c r="I8" s="28">
        <v>7</v>
      </c>
      <c r="J8" s="27">
        <v>7</v>
      </c>
      <c r="K8" s="27">
        <v>7</v>
      </c>
      <c r="L8" s="27">
        <v>7</v>
      </c>
      <c r="M8" s="27">
        <v>7</v>
      </c>
      <c r="N8" s="27">
        <v>5</v>
      </c>
      <c r="O8" s="27">
        <v>1</v>
      </c>
      <c r="P8" s="21">
        <f>SUM(Таблица158[[#This Row],[1]:[6]])</f>
        <v>34</v>
      </c>
      <c r="Q8" s="25" t="s">
        <v>23</v>
      </c>
    </row>
    <row r="9" spans="1:17" x14ac:dyDescent="0.3">
      <c r="A9" s="25">
        <v>7</v>
      </c>
      <c r="B9" s="27" t="s">
        <v>485</v>
      </c>
      <c r="C9" s="27" t="s">
        <v>486</v>
      </c>
      <c r="D9" s="27" t="s">
        <v>26</v>
      </c>
      <c r="E9" s="26" t="s">
        <v>487</v>
      </c>
      <c r="F9" s="27" t="s">
        <v>488</v>
      </c>
      <c r="G9" s="27" t="s">
        <v>489</v>
      </c>
      <c r="H9" s="27" t="s">
        <v>490</v>
      </c>
      <c r="I9" s="28">
        <v>7</v>
      </c>
      <c r="J9" s="27">
        <v>2</v>
      </c>
      <c r="K9" s="27">
        <v>7</v>
      </c>
      <c r="L9" s="27">
        <v>7</v>
      </c>
      <c r="M9" s="27">
        <v>7</v>
      </c>
      <c r="N9" s="27">
        <v>7</v>
      </c>
      <c r="O9" s="27">
        <v>3</v>
      </c>
      <c r="P9" s="21">
        <f>SUM(Таблица158[[#This Row],[1]:[6]])</f>
        <v>33</v>
      </c>
      <c r="Q9" s="25" t="s">
        <v>23</v>
      </c>
    </row>
    <row r="10" spans="1:17" x14ac:dyDescent="0.3">
      <c r="A10" s="25">
        <v>7</v>
      </c>
      <c r="B10" s="26" t="s">
        <v>491</v>
      </c>
      <c r="C10" s="27" t="s">
        <v>492</v>
      </c>
      <c r="D10" s="27" t="s">
        <v>436</v>
      </c>
      <c r="E10" s="26" t="s">
        <v>64</v>
      </c>
      <c r="F10" s="27" t="s">
        <v>65</v>
      </c>
      <c r="G10" s="27" t="s">
        <v>478</v>
      </c>
      <c r="H10" s="27" t="s">
        <v>479</v>
      </c>
      <c r="I10" s="28">
        <v>7</v>
      </c>
      <c r="J10" s="27">
        <v>7</v>
      </c>
      <c r="K10" s="27">
        <v>4</v>
      </c>
      <c r="L10" s="27">
        <v>7</v>
      </c>
      <c r="M10" s="27">
        <v>7</v>
      </c>
      <c r="N10" s="27">
        <v>7</v>
      </c>
      <c r="O10" s="27">
        <v>1</v>
      </c>
      <c r="P10" s="21">
        <f>SUM(Таблица158[[#This Row],[1]:[6]])</f>
        <v>33</v>
      </c>
      <c r="Q10" s="25" t="s">
        <v>23</v>
      </c>
    </row>
    <row r="11" spans="1:17" x14ac:dyDescent="0.3">
      <c r="A11" s="25">
        <v>7</v>
      </c>
      <c r="B11" s="26" t="s">
        <v>340</v>
      </c>
      <c r="C11" s="27" t="s">
        <v>249</v>
      </c>
      <c r="D11" s="27"/>
      <c r="E11" s="26" t="s">
        <v>20</v>
      </c>
      <c r="F11" s="27" t="s">
        <v>142</v>
      </c>
      <c r="G11" s="27" t="s">
        <v>223</v>
      </c>
      <c r="H11" s="27" t="s">
        <v>483</v>
      </c>
      <c r="I11" s="28"/>
      <c r="J11" s="27">
        <v>7</v>
      </c>
      <c r="K11" s="27">
        <v>7</v>
      </c>
      <c r="L11" s="27">
        <v>7</v>
      </c>
      <c r="M11" s="27">
        <v>7</v>
      </c>
      <c r="N11" s="27"/>
      <c r="O11" s="27">
        <v>5</v>
      </c>
      <c r="P11" s="21">
        <f>SUM(Таблица158[[#This Row],[1]:[6]])</f>
        <v>33</v>
      </c>
      <c r="Q11" s="25" t="s">
        <v>23</v>
      </c>
    </row>
    <row r="12" spans="1:17" x14ac:dyDescent="0.3">
      <c r="A12" s="25">
        <v>7</v>
      </c>
      <c r="B12" s="27" t="s">
        <v>493</v>
      </c>
      <c r="C12" s="27" t="s">
        <v>278</v>
      </c>
      <c r="D12" s="27" t="s">
        <v>26</v>
      </c>
      <c r="E12" s="26" t="s">
        <v>64</v>
      </c>
      <c r="F12" s="27" t="s">
        <v>89</v>
      </c>
      <c r="G12" s="27" t="s">
        <v>90</v>
      </c>
      <c r="H12" s="27" t="s">
        <v>494</v>
      </c>
      <c r="I12" s="28">
        <v>7</v>
      </c>
      <c r="J12" s="27">
        <v>7</v>
      </c>
      <c r="K12" s="27">
        <v>7</v>
      </c>
      <c r="L12" s="27">
        <v>7</v>
      </c>
      <c r="M12" s="27">
        <v>7</v>
      </c>
      <c r="N12" s="27">
        <v>4</v>
      </c>
      <c r="O12" s="27">
        <v>1</v>
      </c>
      <c r="P12" s="21">
        <f>SUM(Таблица158[[#This Row],[1]:[6]])</f>
        <v>33</v>
      </c>
      <c r="Q12" s="25" t="s">
        <v>23</v>
      </c>
    </row>
    <row r="13" spans="1:17" x14ac:dyDescent="0.3">
      <c r="A13" s="25">
        <v>7</v>
      </c>
      <c r="B13" s="26" t="s">
        <v>495</v>
      </c>
      <c r="C13" s="27" t="s">
        <v>171</v>
      </c>
      <c r="D13" s="27" t="s">
        <v>44</v>
      </c>
      <c r="E13" s="26" t="s">
        <v>20</v>
      </c>
      <c r="F13" s="27" t="s">
        <v>142</v>
      </c>
      <c r="G13" s="27" t="s">
        <v>223</v>
      </c>
      <c r="H13" s="27" t="s">
        <v>483</v>
      </c>
      <c r="I13" s="28"/>
      <c r="J13" s="27">
        <v>7</v>
      </c>
      <c r="K13" s="27">
        <v>7</v>
      </c>
      <c r="L13" s="27">
        <v>7</v>
      </c>
      <c r="M13" s="27">
        <v>5</v>
      </c>
      <c r="N13" s="27">
        <v>4</v>
      </c>
      <c r="O13" s="27">
        <v>3</v>
      </c>
      <c r="P13" s="21">
        <f>SUM(Таблица158[[#This Row],[1]:[6]])</f>
        <v>33</v>
      </c>
      <c r="Q13" s="25" t="s">
        <v>23</v>
      </c>
    </row>
    <row r="14" spans="1:17" x14ac:dyDescent="0.3">
      <c r="A14" s="38">
        <v>7</v>
      </c>
      <c r="B14" s="39" t="s">
        <v>496</v>
      </c>
      <c r="C14" s="40" t="s">
        <v>497</v>
      </c>
      <c r="D14" s="40" t="s">
        <v>94</v>
      </c>
      <c r="E14" s="39" t="s">
        <v>20</v>
      </c>
      <c r="F14" s="40" t="s">
        <v>238</v>
      </c>
      <c r="G14" s="40" t="s">
        <v>239</v>
      </c>
      <c r="H14" s="40" t="s">
        <v>498</v>
      </c>
      <c r="I14" s="41"/>
      <c r="J14" s="40">
        <v>7</v>
      </c>
      <c r="K14" s="40">
        <v>7</v>
      </c>
      <c r="L14" s="40">
        <v>7</v>
      </c>
      <c r="M14" s="40"/>
      <c r="N14" s="40">
        <v>4</v>
      </c>
      <c r="O14" s="40">
        <v>7</v>
      </c>
      <c r="P14" s="34">
        <f>SUM(Таблица158[[#This Row],[1]:[6]])</f>
        <v>32</v>
      </c>
      <c r="Q14" s="38" t="s">
        <v>74</v>
      </c>
    </row>
    <row r="15" spans="1:17" x14ac:dyDescent="0.3">
      <c r="A15" s="38">
        <v>7</v>
      </c>
      <c r="B15" s="40" t="s">
        <v>499</v>
      </c>
      <c r="C15" s="40" t="s">
        <v>167</v>
      </c>
      <c r="D15" s="40" t="s">
        <v>63</v>
      </c>
      <c r="E15" s="39" t="s">
        <v>20</v>
      </c>
      <c r="F15" s="40" t="s">
        <v>109</v>
      </c>
      <c r="G15" s="40" t="s">
        <v>191</v>
      </c>
      <c r="H15" s="40" t="s">
        <v>500</v>
      </c>
      <c r="I15" s="41">
        <v>7</v>
      </c>
      <c r="J15" s="40">
        <v>7</v>
      </c>
      <c r="K15" s="40">
        <v>7</v>
      </c>
      <c r="L15" s="40">
        <v>5</v>
      </c>
      <c r="M15" s="40">
        <v>7</v>
      </c>
      <c r="N15" s="40">
        <v>6</v>
      </c>
      <c r="O15" s="40">
        <v>0</v>
      </c>
      <c r="P15" s="34">
        <f>SUM(Таблица158[[#This Row],[1]:[6]])</f>
        <v>32</v>
      </c>
      <c r="Q15" s="38" t="s">
        <v>74</v>
      </c>
    </row>
    <row r="16" spans="1:17" x14ac:dyDescent="0.3">
      <c r="A16" s="38">
        <v>7</v>
      </c>
      <c r="B16" s="40" t="s">
        <v>501</v>
      </c>
      <c r="C16" s="40" t="s">
        <v>502</v>
      </c>
      <c r="D16" s="40" t="s">
        <v>94</v>
      </c>
      <c r="E16" s="39" t="s">
        <v>20</v>
      </c>
      <c r="F16" s="40" t="s">
        <v>109</v>
      </c>
      <c r="G16" s="40" t="s">
        <v>191</v>
      </c>
      <c r="H16" s="40" t="s">
        <v>503</v>
      </c>
      <c r="I16" s="41">
        <v>7</v>
      </c>
      <c r="J16" s="40">
        <v>7</v>
      </c>
      <c r="K16" s="40">
        <v>7</v>
      </c>
      <c r="L16" s="40">
        <v>7</v>
      </c>
      <c r="M16" s="40">
        <v>2</v>
      </c>
      <c r="N16" s="40">
        <v>5</v>
      </c>
      <c r="O16" s="40">
        <v>2</v>
      </c>
      <c r="P16" s="34">
        <f>SUM(Таблица158[[#This Row],[1]:[6]])</f>
        <v>30</v>
      </c>
      <c r="Q16" s="38" t="s">
        <v>74</v>
      </c>
    </row>
    <row r="17" spans="1:17" x14ac:dyDescent="0.3">
      <c r="A17" s="38">
        <v>7</v>
      </c>
      <c r="B17" s="40" t="s">
        <v>504</v>
      </c>
      <c r="C17" s="40" t="s">
        <v>69</v>
      </c>
      <c r="D17" s="40" t="s">
        <v>26</v>
      </c>
      <c r="E17" s="39" t="s">
        <v>27</v>
      </c>
      <c r="F17" s="40" t="s">
        <v>28</v>
      </c>
      <c r="G17" s="40" t="s">
        <v>28</v>
      </c>
      <c r="H17" s="40" t="s">
        <v>505</v>
      </c>
      <c r="I17" s="41" t="s">
        <v>506</v>
      </c>
      <c r="J17" s="40">
        <v>3</v>
      </c>
      <c r="K17" s="40">
        <v>0</v>
      </c>
      <c r="L17" s="40">
        <v>7</v>
      </c>
      <c r="M17" s="40">
        <v>7</v>
      </c>
      <c r="N17" s="40">
        <v>7</v>
      </c>
      <c r="O17" s="40">
        <v>5</v>
      </c>
      <c r="P17" s="34">
        <f>SUM(Таблица158[[#This Row],[1]:[6]])</f>
        <v>29</v>
      </c>
      <c r="Q17" s="38" t="s">
        <v>74</v>
      </c>
    </row>
    <row r="18" spans="1:17" x14ac:dyDescent="0.3">
      <c r="A18" s="38">
        <v>7</v>
      </c>
      <c r="B18" s="40" t="s">
        <v>507</v>
      </c>
      <c r="C18" s="40" t="s">
        <v>286</v>
      </c>
      <c r="D18" s="40" t="s">
        <v>207</v>
      </c>
      <c r="E18" s="39" t="s">
        <v>20</v>
      </c>
      <c r="F18" s="40" t="s">
        <v>155</v>
      </c>
      <c r="G18" s="40" t="s">
        <v>156</v>
      </c>
      <c r="H18" s="40" t="s">
        <v>157</v>
      </c>
      <c r="I18" s="41">
        <v>7</v>
      </c>
      <c r="J18" s="40">
        <v>7</v>
      </c>
      <c r="K18" s="40"/>
      <c r="L18" s="40">
        <v>7</v>
      </c>
      <c r="M18" s="40">
        <v>7</v>
      </c>
      <c r="N18" s="40">
        <v>7</v>
      </c>
      <c r="O18" s="40"/>
      <c r="P18" s="34">
        <f>SUM(Таблица158[[#This Row],[1]:[6]])</f>
        <v>28</v>
      </c>
      <c r="Q18" s="38" t="s">
        <v>74</v>
      </c>
    </row>
    <row r="19" spans="1:17" x14ac:dyDescent="0.3">
      <c r="A19" s="38">
        <v>7</v>
      </c>
      <c r="B19" s="40" t="s">
        <v>458</v>
      </c>
      <c r="C19" s="40" t="s">
        <v>278</v>
      </c>
      <c r="D19" s="40" t="s">
        <v>141</v>
      </c>
      <c r="E19" s="39" t="s">
        <v>20</v>
      </c>
      <c r="F19" s="40" t="s">
        <v>508</v>
      </c>
      <c r="G19" s="40" t="s">
        <v>509</v>
      </c>
      <c r="H19" s="40" t="s">
        <v>510</v>
      </c>
      <c r="I19" s="41">
        <v>7</v>
      </c>
      <c r="J19" s="40">
        <v>7</v>
      </c>
      <c r="K19" s="40">
        <v>7</v>
      </c>
      <c r="L19" s="40"/>
      <c r="M19" s="40">
        <v>7</v>
      </c>
      <c r="N19" s="40">
        <v>7</v>
      </c>
      <c r="O19" s="40"/>
      <c r="P19" s="34">
        <f>SUM(Таблица158[[#This Row],[1]:[6]])</f>
        <v>28</v>
      </c>
      <c r="Q19" s="38" t="s">
        <v>74</v>
      </c>
    </row>
    <row r="20" spans="1:17" x14ac:dyDescent="0.3">
      <c r="A20" s="38">
        <v>7</v>
      </c>
      <c r="B20" s="39" t="s">
        <v>511</v>
      </c>
      <c r="C20" s="40" t="s">
        <v>512</v>
      </c>
      <c r="D20" s="40"/>
      <c r="E20" s="39" t="s">
        <v>20</v>
      </c>
      <c r="F20" s="40" t="s">
        <v>142</v>
      </c>
      <c r="G20" s="40" t="s">
        <v>223</v>
      </c>
      <c r="H20" s="40" t="s">
        <v>483</v>
      </c>
      <c r="I20" s="41"/>
      <c r="J20" s="40">
        <v>7</v>
      </c>
      <c r="K20" s="40">
        <v>7</v>
      </c>
      <c r="L20" s="40">
        <v>1</v>
      </c>
      <c r="M20" s="40">
        <v>7</v>
      </c>
      <c r="N20" s="40">
        <v>4</v>
      </c>
      <c r="O20" s="40">
        <v>2</v>
      </c>
      <c r="P20" s="34">
        <f>SUM(Таблица158[[#This Row],[1]:[6]])</f>
        <v>28</v>
      </c>
      <c r="Q20" s="38" t="s">
        <v>74</v>
      </c>
    </row>
    <row r="21" spans="1:17" x14ac:dyDescent="0.3">
      <c r="A21" s="38">
        <v>7</v>
      </c>
      <c r="B21" s="40" t="s">
        <v>513</v>
      </c>
      <c r="C21" s="40" t="s">
        <v>514</v>
      </c>
      <c r="D21" s="40" t="s">
        <v>26</v>
      </c>
      <c r="E21" s="39" t="s">
        <v>64</v>
      </c>
      <c r="F21" s="40" t="s">
        <v>89</v>
      </c>
      <c r="G21" s="40" t="s">
        <v>90</v>
      </c>
      <c r="H21" s="40" t="s">
        <v>91</v>
      </c>
      <c r="I21" s="41" t="s">
        <v>506</v>
      </c>
      <c r="J21" s="40">
        <v>7</v>
      </c>
      <c r="K21" s="40">
        <v>7</v>
      </c>
      <c r="L21" s="40">
        <v>3</v>
      </c>
      <c r="M21" s="40">
        <v>7</v>
      </c>
      <c r="N21" s="40">
        <v>3</v>
      </c>
      <c r="O21" s="40">
        <v>1</v>
      </c>
      <c r="P21" s="34">
        <f>SUM(Таблица158[[#This Row],[1]:[6]])</f>
        <v>28</v>
      </c>
      <c r="Q21" s="38" t="s">
        <v>74</v>
      </c>
    </row>
    <row r="22" spans="1:17" x14ac:dyDescent="0.3">
      <c r="A22" s="38">
        <v>7</v>
      </c>
      <c r="B22" s="39" t="s">
        <v>301</v>
      </c>
      <c r="C22" s="40" t="s">
        <v>147</v>
      </c>
      <c r="D22" s="40"/>
      <c r="E22" s="39" t="s">
        <v>20</v>
      </c>
      <c r="F22" s="40" t="s">
        <v>142</v>
      </c>
      <c r="G22" s="40" t="s">
        <v>223</v>
      </c>
      <c r="H22" s="40" t="s">
        <v>483</v>
      </c>
      <c r="I22" s="41"/>
      <c r="J22" s="40">
        <v>7</v>
      </c>
      <c r="K22" s="40">
        <v>2</v>
      </c>
      <c r="L22" s="40">
        <v>7</v>
      </c>
      <c r="M22" s="40">
        <v>7</v>
      </c>
      <c r="N22" s="40">
        <v>4</v>
      </c>
      <c r="O22" s="40"/>
      <c r="P22" s="34">
        <f>SUM(Таблица158[[#This Row],[1]:[6]])</f>
        <v>27</v>
      </c>
      <c r="Q22" s="38" t="s">
        <v>74</v>
      </c>
    </row>
    <row r="23" spans="1:17" x14ac:dyDescent="0.3">
      <c r="A23" s="38">
        <v>7</v>
      </c>
      <c r="B23" s="40" t="s">
        <v>515</v>
      </c>
      <c r="C23" s="40" t="s">
        <v>147</v>
      </c>
      <c r="D23" s="40" t="s">
        <v>26</v>
      </c>
      <c r="E23" s="39" t="s">
        <v>516</v>
      </c>
      <c r="F23" s="40"/>
      <c r="G23" s="40" t="s">
        <v>517</v>
      </c>
      <c r="H23" s="40"/>
      <c r="I23" s="41">
        <v>7</v>
      </c>
      <c r="J23" s="40">
        <v>4</v>
      </c>
      <c r="K23" s="40">
        <v>1</v>
      </c>
      <c r="L23" s="40">
        <v>5</v>
      </c>
      <c r="M23" s="40">
        <v>6</v>
      </c>
      <c r="N23" s="40">
        <v>6</v>
      </c>
      <c r="O23" s="40">
        <v>5</v>
      </c>
      <c r="P23" s="34">
        <f>SUM(Таблица158[[#This Row],[1]:[6]])</f>
        <v>27</v>
      </c>
      <c r="Q23" s="38" t="s">
        <v>74</v>
      </c>
    </row>
    <row r="24" spans="1:17" s="6" customFormat="1" x14ac:dyDescent="0.3">
      <c r="A24" s="38">
        <v>7</v>
      </c>
      <c r="B24" s="40" t="s">
        <v>518</v>
      </c>
      <c r="C24" s="40" t="s">
        <v>268</v>
      </c>
      <c r="D24" s="40" t="s">
        <v>250</v>
      </c>
      <c r="E24" s="39" t="s">
        <v>20</v>
      </c>
      <c r="F24" s="40" t="s">
        <v>53</v>
      </c>
      <c r="G24" s="40" t="s">
        <v>54</v>
      </c>
      <c r="H24" s="40" t="s">
        <v>519</v>
      </c>
      <c r="I24" s="41">
        <v>7</v>
      </c>
      <c r="J24" s="40">
        <v>7</v>
      </c>
      <c r="K24" s="40"/>
      <c r="L24" s="40">
        <v>7</v>
      </c>
      <c r="M24" s="40">
        <v>7</v>
      </c>
      <c r="N24" s="40">
        <v>0</v>
      </c>
      <c r="O24" s="40">
        <v>6</v>
      </c>
      <c r="P24" s="34">
        <f>SUM(Таблица158[[#This Row],[1]:[6]])</f>
        <v>27</v>
      </c>
      <c r="Q24" s="38" t="s">
        <v>74</v>
      </c>
    </row>
    <row r="25" spans="1:17" x14ac:dyDescent="0.3">
      <c r="A25" s="38">
        <v>7</v>
      </c>
      <c r="B25" s="40" t="s">
        <v>297</v>
      </c>
      <c r="C25" s="40" t="s">
        <v>448</v>
      </c>
      <c r="D25" s="40" t="s">
        <v>207</v>
      </c>
      <c r="E25" s="39" t="s">
        <v>20</v>
      </c>
      <c r="F25" s="40" t="s">
        <v>252</v>
      </c>
      <c r="G25" s="40" t="s">
        <v>449</v>
      </c>
      <c r="H25" s="40" t="s">
        <v>520</v>
      </c>
      <c r="I25" s="41">
        <v>7</v>
      </c>
      <c r="J25" s="40">
        <v>1</v>
      </c>
      <c r="K25" s="40">
        <v>7</v>
      </c>
      <c r="L25" s="40">
        <v>5</v>
      </c>
      <c r="M25" s="40">
        <v>6</v>
      </c>
      <c r="N25" s="40">
        <v>4</v>
      </c>
      <c r="O25" s="40">
        <v>4</v>
      </c>
      <c r="P25" s="34">
        <f>SUM(Таблица158[[#This Row],[1]:[6]])</f>
        <v>27</v>
      </c>
      <c r="Q25" s="38" t="s">
        <v>74</v>
      </c>
    </row>
    <row r="26" spans="1:17" x14ac:dyDescent="0.3">
      <c r="A26" s="38">
        <v>7</v>
      </c>
      <c r="B26" s="40" t="s">
        <v>521</v>
      </c>
      <c r="C26" s="40" t="s">
        <v>294</v>
      </c>
      <c r="D26" s="40" t="s">
        <v>168</v>
      </c>
      <c r="E26" s="39" t="s">
        <v>20</v>
      </c>
      <c r="F26" s="40" t="s">
        <v>290</v>
      </c>
      <c r="G26" s="40" t="s">
        <v>522</v>
      </c>
      <c r="H26" s="40" t="s">
        <v>523</v>
      </c>
      <c r="I26" s="41">
        <v>7</v>
      </c>
      <c r="J26" s="40">
        <v>7</v>
      </c>
      <c r="K26" s="40">
        <v>7</v>
      </c>
      <c r="L26" s="40"/>
      <c r="M26" s="40">
        <v>7</v>
      </c>
      <c r="N26" s="40">
        <v>6</v>
      </c>
      <c r="O26" s="40"/>
      <c r="P26" s="34">
        <f>SUM(Таблица158[[#This Row],[1]:[6]])</f>
        <v>27</v>
      </c>
      <c r="Q26" s="38" t="s">
        <v>74</v>
      </c>
    </row>
    <row r="27" spans="1:17" x14ac:dyDescent="0.3">
      <c r="A27" s="52">
        <v>7</v>
      </c>
      <c r="B27" s="53" t="s">
        <v>121</v>
      </c>
      <c r="C27" s="54" t="s">
        <v>285</v>
      </c>
      <c r="D27" s="54" t="s">
        <v>293</v>
      </c>
      <c r="E27" s="53" t="s">
        <v>64</v>
      </c>
      <c r="F27" s="54" t="s">
        <v>65</v>
      </c>
      <c r="G27" s="54" t="s">
        <v>478</v>
      </c>
      <c r="H27" s="54" t="s">
        <v>479</v>
      </c>
      <c r="I27" s="55">
        <v>7</v>
      </c>
      <c r="J27" s="54">
        <v>7</v>
      </c>
      <c r="K27" s="54">
        <v>7</v>
      </c>
      <c r="L27" s="54"/>
      <c r="M27" s="54"/>
      <c r="N27" s="54">
        <v>7</v>
      </c>
      <c r="O27" s="54">
        <v>5</v>
      </c>
      <c r="P27" s="48">
        <f>SUM(Таблица158[[#This Row],[1]:[6]])</f>
        <v>26</v>
      </c>
      <c r="Q27" s="52" t="s">
        <v>145</v>
      </c>
    </row>
    <row r="28" spans="1:17" x14ac:dyDescent="0.3">
      <c r="A28" s="52">
        <v>7</v>
      </c>
      <c r="B28" s="53" t="s">
        <v>524</v>
      </c>
      <c r="C28" s="54" t="s">
        <v>289</v>
      </c>
      <c r="D28" s="54" t="s">
        <v>44</v>
      </c>
      <c r="E28" s="53" t="s">
        <v>20</v>
      </c>
      <c r="F28" s="54" t="s">
        <v>142</v>
      </c>
      <c r="G28" s="54" t="s">
        <v>223</v>
      </c>
      <c r="H28" s="54" t="s">
        <v>483</v>
      </c>
      <c r="I28" s="55"/>
      <c r="J28" s="54">
        <v>7</v>
      </c>
      <c r="K28" s="54">
        <v>0</v>
      </c>
      <c r="L28" s="54">
        <v>7</v>
      </c>
      <c r="M28" s="54">
        <v>7</v>
      </c>
      <c r="N28" s="54">
        <v>4</v>
      </c>
      <c r="O28" s="54"/>
      <c r="P28" s="48">
        <f>SUM(Таблица158[[#This Row],[1]:[6]])</f>
        <v>25</v>
      </c>
      <c r="Q28" s="52" t="s">
        <v>145</v>
      </c>
    </row>
    <row r="29" spans="1:17" x14ac:dyDescent="0.3">
      <c r="A29" s="52">
        <v>7</v>
      </c>
      <c r="B29" s="54" t="s">
        <v>525</v>
      </c>
      <c r="C29" s="54" t="s">
        <v>257</v>
      </c>
      <c r="D29" s="54" t="s">
        <v>526</v>
      </c>
      <c r="E29" s="53" t="s">
        <v>20</v>
      </c>
      <c r="F29" s="54" t="s">
        <v>459</v>
      </c>
      <c r="G29" s="54" t="s">
        <v>443</v>
      </c>
      <c r="H29" s="54" t="s">
        <v>527</v>
      </c>
      <c r="I29" s="55">
        <v>7</v>
      </c>
      <c r="J29" s="54">
        <v>7</v>
      </c>
      <c r="K29" s="54">
        <v>5</v>
      </c>
      <c r="L29" s="54">
        <v>4</v>
      </c>
      <c r="M29" s="54">
        <v>5</v>
      </c>
      <c r="N29" s="54">
        <v>1</v>
      </c>
      <c r="O29" s="54">
        <v>3</v>
      </c>
      <c r="P29" s="48">
        <f>SUM(Таблица158[[#This Row],[1]:[6]])</f>
        <v>25</v>
      </c>
      <c r="Q29" s="52" t="s">
        <v>145</v>
      </c>
    </row>
    <row r="30" spans="1:17" x14ac:dyDescent="0.3">
      <c r="A30" s="52">
        <v>7</v>
      </c>
      <c r="B30" s="54" t="s">
        <v>528</v>
      </c>
      <c r="C30" s="54" t="s">
        <v>311</v>
      </c>
      <c r="D30" s="54" t="s">
        <v>302</v>
      </c>
      <c r="E30" s="53" t="s">
        <v>20</v>
      </c>
      <c r="F30" s="54" t="s">
        <v>459</v>
      </c>
      <c r="G30" s="54" t="s">
        <v>443</v>
      </c>
      <c r="H30" s="54" t="s">
        <v>529</v>
      </c>
      <c r="I30" s="55">
        <v>7</v>
      </c>
      <c r="J30" s="54">
        <v>7</v>
      </c>
      <c r="K30" s="54"/>
      <c r="L30" s="54">
        <v>5</v>
      </c>
      <c r="M30" s="54">
        <v>7</v>
      </c>
      <c r="N30" s="54">
        <v>1</v>
      </c>
      <c r="O30" s="54">
        <v>5</v>
      </c>
      <c r="P30" s="48">
        <f>SUM(Таблица158[[#This Row],[1]:[6]])</f>
        <v>25</v>
      </c>
      <c r="Q30" s="52" t="s">
        <v>145</v>
      </c>
    </row>
    <row r="31" spans="1:17" x14ac:dyDescent="0.3">
      <c r="A31" s="52">
        <v>7</v>
      </c>
      <c r="B31" s="54" t="s">
        <v>458</v>
      </c>
      <c r="C31" s="54" t="s">
        <v>269</v>
      </c>
      <c r="D31" s="54" t="s">
        <v>70</v>
      </c>
      <c r="E31" s="53" t="s">
        <v>20</v>
      </c>
      <c r="F31" s="54" t="s">
        <v>142</v>
      </c>
      <c r="G31" s="54" t="s">
        <v>172</v>
      </c>
      <c r="H31" s="54" t="s">
        <v>230</v>
      </c>
      <c r="I31" s="55">
        <v>7</v>
      </c>
      <c r="J31" s="54">
        <v>7</v>
      </c>
      <c r="K31" s="54">
        <v>0</v>
      </c>
      <c r="L31" s="54">
        <v>7</v>
      </c>
      <c r="M31" s="54">
        <v>7</v>
      </c>
      <c r="N31" s="54"/>
      <c r="O31" s="54">
        <v>4</v>
      </c>
      <c r="P31" s="48">
        <f>SUM(Таблица158[[#This Row],[1]:[6]])</f>
        <v>25</v>
      </c>
      <c r="Q31" s="52" t="s">
        <v>145</v>
      </c>
    </row>
    <row r="32" spans="1:17" x14ac:dyDescent="0.3">
      <c r="A32" s="52">
        <v>7</v>
      </c>
      <c r="B32" s="53" t="s">
        <v>530</v>
      </c>
      <c r="C32" s="54" t="s">
        <v>76</v>
      </c>
      <c r="D32" s="54"/>
      <c r="E32" s="53" t="s">
        <v>20</v>
      </c>
      <c r="F32" s="54" t="s">
        <v>142</v>
      </c>
      <c r="G32" s="54" t="s">
        <v>223</v>
      </c>
      <c r="H32" s="54" t="s">
        <v>483</v>
      </c>
      <c r="I32" s="55"/>
      <c r="J32" s="54">
        <v>7</v>
      </c>
      <c r="K32" s="54">
        <v>1</v>
      </c>
      <c r="L32" s="54">
        <v>5</v>
      </c>
      <c r="M32" s="54">
        <v>7</v>
      </c>
      <c r="N32" s="54">
        <v>4</v>
      </c>
      <c r="O32" s="54">
        <v>1</v>
      </c>
      <c r="P32" s="48">
        <f>SUM(Таблица158[[#This Row],[1]:[6]])</f>
        <v>25</v>
      </c>
      <c r="Q32" s="52" t="s">
        <v>145</v>
      </c>
    </row>
    <row r="33" spans="1:17" x14ac:dyDescent="0.3">
      <c r="A33" s="52">
        <v>7</v>
      </c>
      <c r="B33" s="54" t="s">
        <v>531</v>
      </c>
      <c r="C33" s="54" t="s">
        <v>532</v>
      </c>
      <c r="D33" s="54" t="s">
        <v>26</v>
      </c>
      <c r="E33" s="53" t="s">
        <v>64</v>
      </c>
      <c r="F33" s="54" t="s">
        <v>89</v>
      </c>
      <c r="G33" s="54" t="s">
        <v>300</v>
      </c>
      <c r="H33" s="54" t="s">
        <v>533</v>
      </c>
      <c r="I33" s="55" t="s">
        <v>506</v>
      </c>
      <c r="J33" s="54">
        <v>6</v>
      </c>
      <c r="K33" s="54">
        <v>1</v>
      </c>
      <c r="L33" s="54">
        <v>6</v>
      </c>
      <c r="M33" s="54">
        <v>6</v>
      </c>
      <c r="N33" s="54"/>
      <c r="O33" s="54">
        <v>6</v>
      </c>
      <c r="P33" s="48">
        <f>SUM(Таблица158[[#This Row],[1]:[6]])</f>
        <v>25</v>
      </c>
      <c r="Q33" s="52" t="s">
        <v>145</v>
      </c>
    </row>
    <row r="34" spans="1:17" x14ac:dyDescent="0.3">
      <c r="A34" s="52">
        <v>7</v>
      </c>
      <c r="B34" s="54" t="s">
        <v>534</v>
      </c>
      <c r="C34" s="54" t="s">
        <v>535</v>
      </c>
      <c r="D34" s="54" t="s">
        <v>26</v>
      </c>
      <c r="E34" s="53" t="s">
        <v>263</v>
      </c>
      <c r="F34" s="54" t="s">
        <v>264</v>
      </c>
      <c r="G34" s="54" t="s">
        <v>536</v>
      </c>
      <c r="H34" s="54" t="s">
        <v>537</v>
      </c>
      <c r="I34" s="55" t="s">
        <v>538</v>
      </c>
      <c r="J34" s="54">
        <v>7</v>
      </c>
      <c r="K34" s="54">
        <v>1</v>
      </c>
      <c r="L34" s="54">
        <v>7</v>
      </c>
      <c r="M34" s="54"/>
      <c r="N34" s="54">
        <v>5</v>
      </c>
      <c r="O34" s="54">
        <v>4</v>
      </c>
      <c r="P34" s="48">
        <f>SUM(Таблица158[[#This Row],[1]:[6]])</f>
        <v>24</v>
      </c>
      <c r="Q34" s="52" t="s">
        <v>145</v>
      </c>
    </row>
    <row r="35" spans="1:17" x14ac:dyDescent="0.3">
      <c r="A35" s="52">
        <v>7</v>
      </c>
      <c r="B35" s="54" t="s">
        <v>539</v>
      </c>
      <c r="C35" s="54" t="s">
        <v>331</v>
      </c>
      <c r="D35" s="54" t="s">
        <v>332</v>
      </c>
      <c r="E35" s="53" t="s">
        <v>20</v>
      </c>
      <c r="F35" s="54" t="s">
        <v>142</v>
      </c>
      <c r="G35" s="54" t="s">
        <v>172</v>
      </c>
      <c r="H35" s="54" t="s">
        <v>540</v>
      </c>
      <c r="I35" s="55">
        <v>7</v>
      </c>
      <c r="J35" s="54">
        <v>4</v>
      </c>
      <c r="K35" s="54">
        <v>2</v>
      </c>
      <c r="L35" s="54">
        <v>7</v>
      </c>
      <c r="M35" s="54">
        <v>7</v>
      </c>
      <c r="N35" s="54">
        <v>4</v>
      </c>
      <c r="O35" s="54"/>
      <c r="P35" s="48">
        <f>SUM(Таблица158[[#This Row],[1]:[6]])</f>
        <v>24</v>
      </c>
      <c r="Q35" s="52" t="s">
        <v>145</v>
      </c>
    </row>
    <row r="36" spans="1:17" x14ac:dyDescent="0.3">
      <c r="A36" s="52">
        <v>7</v>
      </c>
      <c r="B36" s="54" t="s">
        <v>541</v>
      </c>
      <c r="C36" s="54" t="s">
        <v>222</v>
      </c>
      <c r="D36" s="54" t="s">
        <v>542</v>
      </c>
      <c r="E36" s="53" t="s">
        <v>20</v>
      </c>
      <c r="F36" s="54" t="s">
        <v>459</v>
      </c>
      <c r="G36" s="54" t="s">
        <v>443</v>
      </c>
      <c r="H36" s="54" t="s">
        <v>543</v>
      </c>
      <c r="I36" s="55">
        <v>7</v>
      </c>
      <c r="J36" s="54">
        <v>1</v>
      </c>
      <c r="K36" s="54">
        <v>7</v>
      </c>
      <c r="L36" s="54">
        <v>4</v>
      </c>
      <c r="M36" s="54">
        <v>7</v>
      </c>
      <c r="N36" s="54">
        <v>1</v>
      </c>
      <c r="O36" s="54">
        <v>4</v>
      </c>
      <c r="P36" s="48">
        <f>SUM(Таблица158[[#This Row],[1]:[6]])</f>
        <v>24</v>
      </c>
      <c r="Q36" s="52" t="s">
        <v>145</v>
      </c>
    </row>
    <row r="37" spans="1:17" x14ac:dyDescent="0.3">
      <c r="A37" s="52">
        <v>7</v>
      </c>
      <c r="B37" s="54" t="s">
        <v>544</v>
      </c>
      <c r="C37" s="54" t="s">
        <v>289</v>
      </c>
      <c r="D37" s="54" t="s">
        <v>26</v>
      </c>
      <c r="E37" s="53" t="s">
        <v>516</v>
      </c>
      <c r="F37" s="54"/>
      <c r="G37" s="54" t="s">
        <v>517</v>
      </c>
      <c r="H37" s="54"/>
      <c r="I37" s="55">
        <v>7</v>
      </c>
      <c r="J37" s="54">
        <v>6</v>
      </c>
      <c r="K37" s="54">
        <v>0</v>
      </c>
      <c r="L37" s="54">
        <v>5</v>
      </c>
      <c r="M37" s="54">
        <v>3</v>
      </c>
      <c r="N37" s="54">
        <v>5</v>
      </c>
      <c r="O37" s="54">
        <v>5</v>
      </c>
      <c r="P37" s="48">
        <f>SUM(Таблица158[[#This Row],[1]:[6]])</f>
        <v>24</v>
      </c>
      <c r="Q37" s="52" t="s">
        <v>145</v>
      </c>
    </row>
    <row r="38" spans="1:17" x14ac:dyDescent="0.3">
      <c r="A38" s="52">
        <v>7</v>
      </c>
      <c r="B38" s="54" t="s">
        <v>545</v>
      </c>
      <c r="C38" s="54" t="s">
        <v>546</v>
      </c>
      <c r="D38" s="54" t="s">
        <v>26</v>
      </c>
      <c r="E38" s="53" t="s">
        <v>263</v>
      </c>
      <c r="F38" s="54" t="s">
        <v>264</v>
      </c>
      <c r="G38" s="54" t="s">
        <v>547</v>
      </c>
      <c r="H38" s="54" t="s">
        <v>548</v>
      </c>
      <c r="I38" s="55" t="s">
        <v>538</v>
      </c>
      <c r="J38" s="54">
        <v>1</v>
      </c>
      <c r="K38" s="54">
        <v>2</v>
      </c>
      <c r="L38" s="54">
        <v>7</v>
      </c>
      <c r="M38" s="54">
        <v>7</v>
      </c>
      <c r="N38" s="54">
        <v>2</v>
      </c>
      <c r="O38" s="54">
        <v>4</v>
      </c>
      <c r="P38" s="48">
        <f>SUM(Таблица158[[#This Row],[1]:[6]])</f>
        <v>23</v>
      </c>
      <c r="Q38" s="52" t="s">
        <v>145</v>
      </c>
    </row>
    <row r="39" spans="1:17" x14ac:dyDescent="0.3">
      <c r="A39" s="52">
        <v>7</v>
      </c>
      <c r="B39" s="54" t="s">
        <v>549</v>
      </c>
      <c r="C39" s="54" t="s">
        <v>284</v>
      </c>
      <c r="D39" s="54" t="s">
        <v>94</v>
      </c>
      <c r="E39" s="53" t="s">
        <v>20</v>
      </c>
      <c r="F39" s="54" t="s">
        <v>142</v>
      </c>
      <c r="G39" s="54" t="s">
        <v>172</v>
      </c>
      <c r="H39" s="54" t="s">
        <v>540</v>
      </c>
      <c r="I39" s="55">
        <v>7</v>
      </c>
      <c r="J39" s="54">
        <v>7</v>
      </c>
      <c r="K39" s="54">
        <v>5</v>
      </c>
      <c r="L39" s="54"/>
      <c r="M39" s="54">
        <v>7</v>
      </c>
      <c r="N39" s="54"/>
      <c r="O39" s="54">
        <v>4</v>
      </c>
      <c r="P39" s="48">
        <f>SUM(Таблица158[[#This Row],[1]:[6]])</f>
        <v>23</v>
      </c>
      <c r="Q39" s="52" t="s">
        <v>145</v>
      </c>
    </row>
    <row r="40" spans="1:17" x14ac:dyDescent="0.3">
      <c r="A40" s="52">
        <v>7</v>
      </c>
      <c r="B40" s="54" t="s">
        <v>550</v>
      </c>
      <c r="C40" s="54" t="s">
        <v>81</v>
      </c>
      <c r="D40" s="54" t="s">
        <v>148</v>
      </c>
      <c r="E40" s="53" t="s">
        <v>20</v>
      </c>
      <c r="F40" s="54" t="s">
        <v>454</v>
      </c>
      <c r="G40" s="54" t="s">
        <v>455</v>
      </c>
      <c r="H40" s="54" t="s">
        <v>551</v>
      </c>
      <c r="I40" s="55">
        <v>7</v>
      </c>
      <c r="J40" s="54">
        <v>1</v>
      </c>
      <c r="K40" s="54">
        <v>2</v>
      </c>
      <c r="L40" s="54">
        <v>5</v>
      </c>
      <c r="M40" s="54">
        <v>7</v>
      </c>
      <c r="N40" s="54">
        <v>7</v>
      </c>
      <c r="O40" s="54">
        <v>1</v>
      </c>
      <c r="P40" s="48">
        <f>SUM(Таблица158[[#This Row],[1]:[6]])</f>
        <v>23</v>
      </c>
      <c r="Q40" s="52" t="s">
        <v>145</v>
      </c>
    </row>
    <row r="41" spans="1:17" x14ac:dyDescent="0.3">
      <c r="A41" s="52">
        <v>7</v>
      </c>
      <c r="B41" s="54" t="s">
        <v>552</v>
      </c>
      <c r="C41" s="54" t="s">
        <v>307</v>
      </c>
      <c r="D41" s="54" t="s">
        <v>148</v>
      </c>
      <c r="E41" s="53" t="s">
        <v>20</v>
      </c>
      <c r="F41" s="54" t="s">
        <v>21</v>
      </c>
      <c r="G41" s="54"/>
      <c r="H41" s="54" t="s">
        <v>553</v>
      </c>
      <c r="I41" s="55">
        <v>7</v>
      </c>
      <c r="J41" s="54">
        <v>7</v>
      </c>
      <c r="K41" s="54">
        <v>0</v>
      </c>
      <c r="L41" s="54" t="s">
        <v>35</v>
      </c>
      <c r="M41" s="54">
        <v>7</v>
      </c>
      <c r="N41" s="54">
        <v>4</v>
      </c>
      <c r="O41" s="54">
        <v>5</v>
      </c>
      <c r="P41" s="48">
        <f>SUM(Таблица158[[#This Row],[1]:[6]])</f>
        <v>23</v>
      </c>
      <c r="Q41" s="52" t="s">
        <v>145</v>
      </c>
    </row>
    <row r="42" spans="1:17" x14ac:dyDescent="0.3">
      <c r="A42" s="52">
        <v>7</v>
      </c>
      <c r="B42" s="54" t="s">
        <v>554</v>
      </c>
      <c r="C42" s="54" t="s">
        <v>281</v>
      </c>
      <c r="D42" s="54" t="s">
        <v>334</v>
      </c>
      <c r="E42" s="53" t="s">
        <v>20</v>
      </c>
      <c r="F42" s="54" t="s">
        <v>142</v>
      </c>
      <c r="G42" s="54" t="s">
        <v>172</v>
      </c>
      <c r="H42" s="54" t="s">
        <v>199</v>
      </c>
      <c r="I42" s="55">
        <v>7</v>
      </c>
      <c r="J42" s="54">
        <v>4</v>
      </c>
      <c r="K42" s="54">
        <v>3</v>
      </c>
      <c r="L42" s="54">
        <v>5</v>
      </c>
      <c r="M42" s="54">
        <v>5</v>
      </c>
      <c r="N42" s="54">
        <v>5</v>
      </c>
      <c r="O42" s="54">
        <v>1</v>
      </c>
      <c r="P42" s="48">
        <f>SUM(Таблица158[[#This Row],[1]:[6]])</f>
        <v>23</v>
      </c>
      <c r="Q42" s="52" t="s">
        <v>145</v>
      </c>
    </row>
    <row r="43" spans="1:17" x14ac:dyDescent="0.3">
      <c r="A43" s="52">
        <v>7</v>
      </c>
      <c r="B43" s="54" t="s">
        <v>555</v>
      </c>
      <c r="C43" s="54" t="s">
        <v>333</v>
      </c>
      <c r="D43" s="54" t="s">
        <v>63</v>
      </c>
      <c r="E43" s="53" t="s">
        <v>20</v>
      </c>
      <c r="F43" s="54" t="s">
        <v>459</v>
      </c>
      <c r="G43" s="54" t="s">
        <v>443</v>
      </c>
      <c r="H43" s="54" t="s">
        <v>556</v>
      </c>
      <c r="I43" s="55">
        <v>7</v>
      </c>
      <c r="J43" s="54">
        <v>1</v>
      </c>
      <c r="K43" s="54">
        <v>7</v>
      </c>
      <c r="L43" s="54">
        <v>5</v>
      </c>
      <c r="M43" s="54">
        <v>2</v>
      </c>
      <c r="N43" s="54">
        <v>4</v>
      </c>
      <c r="O43" s="54">
        <v>3</v>
      </c>
      <c r="P43" s="48">
        <f>SUM(Таблица158[[#This Row],[1]:[6]])</f>
        <v>22</v>
      </c>
      <c r="Q43" s="52" t="s">
        <v>145</v>
      </c>
    </row>
    <row r="44" spans="1:17" x14ac:dyDescent="0.3">
      <c r="A44" s="52">
        <v>7</v>
      </c>
      <c r="B44" s="54" t="s">
        <v>557</v>
      </c>
      <c r="C44" s="54" t="s">
        <v>268</v>
      </c>
      <c r="D44" s="54" t="s">
        <v>184</v>
      </c>
      <c r="E44" s="53" t="s">
        <v>20</v>
      </c>
      <c r="F44" s="54" t="s">
        <v>459</v>
      </c>
      <c r="G44" s="54" t="s">
        <v>464</v>
      </c>
      <c r="H44" s="54" t="s">
        <v>558</v>
      </c>
      <c r="I44" s="55">
        <v>7</v>
      </c>
      <c r="J44" s="54">
        <v>7</v>
      </c>
      <c r="K44" s="54">
        <v>1</v>
      </c>
      <c r="L44" s="54"/>
      <c r="M44" s="54">
        <v>7</v>
      </c>
      <c r="N44" s="54"/>
      <c r="O44" s="54">
        <v>7</v>
      </c>
      <c r="P44" s="48">
        <f>SUM(Таблица158[[#This Row],[1]:[6]])</f>
        <v>22</v>
      </c>
      <c r="Q44" s="52" t="s">
        <v>145</v>
      </c>
    </row>
    <row r="45" spans="1:17" x14ac:dyDescent="0.3">
      <c r="A45" s="52">
        <v>7</v>
      </c>
      <c r="B45" s="53" t="s">
        <v>559</v>
      </c>
      <c r="C45" s="54" t="s">
        <v>122</v>
      </c>
      <c r="D45" s="54"/>
      <c r="E45" s="53" t="s">
        <v>20</v>
      </c>
      <c r="F45" s="54" t="s">
        <v>142</v>
      </c>
      <c r="G45" s="54" t="s">
        <v>223</v>
      </c>
      <c r="H45" s="54" t="s">
        <v>483</v>
      </c>
      <c r="I45" s="55"/>
      <c r="J45" s="54">
        <v>7</v>
      </c>
      <c r="K45" s="54">
        <v>2</v>
      </c>
      <c r="L45" s="54"/>
      <c r="M45" s="54">
        <v>5</v>
      </c>
      <c r="N45" s="54">
        <v>4</v>
      </c>
      <c r="O45" s="54">
        <v>4</v>
      </c>
      <c r="P45" s="48">
        <f>SUM(Таблица158[[#This Row],[1]:[6]])</f>
        <v>22</v>
      </c>
      <c r="Q45" s="52" t="s">
        <v>145</v>
      </c>
    </row>
    <row r="46" spans="1:17" x14ac:dyDescent="0.3">
      <c r="A46" s="52">
        <v>7</v>
      </c>
      <c r="B46" s="54" t="s">
        <v>560</v>
      </c>
      <c r="C46" s="54" t="s">
        <v>232</v>
      </c>
      <c r="D46" s="54" t="s">
        <v>184</v>
      </c>
      <c r="E46" s="53" t="s">
        <v>20</v>
      </c>
      <c r="F46" s="54" t="s">
        <v>39</v>
      </c>
      <c r="G46" s="54" t="s">
        <v>40</v>
      </c>
      <c r="H46" s="54" t="s">
        <v>561</v>
      </c>
      <c r="I46" s="55">
        <v>7</v>
      </c>
      <c r="J46" s="54">
        <v>1</v>
      </c>
      <c r="K46" s="54">
        <v>2</v>
      </c>
      <c r="L46" s="54">
        <v>5</v>
      </c>
      <c r="M46" s="54">
        <v>5</v>
      </c>
      <c r="N46" s="54">
        <v>4</v>
      </c>
      <c r="O46" s="54">
        <v>5</v>
      </c>
      <c r="P46" s="48">
        <f>SUM(Таблица158[[#This Row],[1]:[6]])</f>
        <v>22</v>
      </c>
      <c r="Q46" s="52" t="s">
        <v>145</v>
      </c>
    </row>
    <row r="47" spans="1:17" x14ac:dyDescent="0.3">
      <c r="A47" s="52">
        <v>7</v>
      </c>
      <c r="B47" s="54" t="s">
        <v>562</v>
      </c>
      <c r="C47" s="54" t="s">
        <v>222</v>
      </c>
      <c r="D47" s="54" t="s">
        <v>38</v>
      </c>
      <c r="E47" s="53" t="s">
        <v>20</v>
      </c>
      <c r="F47" s="54" t="s">
        <v>459</v>
      </c>
      <c r="G47" s="54" t="s">
        <v>443</v>
      </c>
      <c r="H47" s="54" t="s">
        <v>563</v>
      </c>
      <c r="I47" s="55">
        <v>7</v>
      </c>
      <c r="J47" s="54">
        <v>1</v>
      </c>
      <c r="K47" s="54">
        <v>7</v>
      </c>
      <c r="L47" s="54">
        <v>3</v>
      </c>
      <c r="M47" s="54">
        <v>3</v>
      </c>
      <c r="N47" s="54">
        <v>2</v>
      </c>
      <c r="O47" s="54">
        <v>5</v>
      </c>
      <c r="P47" s="48">
        <f>SUM(Таблица158[[#This Row],[1]:[6]])</f>
        <v>21</v>
      </c>
      <c r="Q47" s="52" t="s">
        <v>145</v>
      </c>
    </row>
    <row r="48" spans="1:17" x14ac:dyDescent="0.3">
      <c r="A48" s="52">
        <v>7</v>
      </c>
      <c r="B48" s="54" t="s">
        <v>323</v>
      </c>
      <c r="C48" s="54" t="s">
        <v>292</v>
      </c>
      <c r="D48" s="54" t="s">
        <v>253</v>
      </c>
      <c r="E48" s="53" t="s">
        <v>20</v>
      </c>
      <c r="F48" s="54" t="s">
        <v>142</v>
      </c>
      <c r="G48" s="54" t="s">
        <v>172</v>
      </c>
      <c r="H48" s="54" t="s">
        <v>199</v>
      </c>
      <c r="I48" s="55">
        <v>7</v>
      </c>
      <c r="J48" s="54">
        <v>7</v>
      </c>
      <c r="K48" s="54">
        <v>5</v>
      </c>
      <c r="L48" s="54">
        <v>0</v>
      </c>
      <c r="M48" s="54">
        <v>6</v>
      </c>
      <c r="N48" s="54"/>
      <c r="O48" s="54">
        <v>3</v>
      </c>
      <c r="P48" s="48">
        <f>SUM(Таблица158[[#This Row],[1]:[6]])</f>
        <v>21</v>
      </c>
      <c r="Q48" s="52" t="s">
        <v>145</v>
      </c>
    </row>
    <row r="49" spans="1:17" x14ac:dyDescent="0.3">
      <c r="A49" s="52">
        <v>7</v>
      </c>
      <c r="B49" s="53" t="s">
        <v>564</v>
      </c>
      <c r="C49" s="54" t="s">
        <v>284</v>
      </c>
      <c r="D49" s="54"/>
      <c r="E49" s="53" t="s">
        <v>20</v>
      </c>
      <c r="F49" s="54" t="s">
        <v>185</v>
      </c>
      <c r="G49" s="54" t="s">
        <v>186</v>
      </c>
      <c r="H49" s="54" t="s">
        <v>187</v>
      </c>
      <c r="I49" s="55"/>
      <c r="J49" s="54">
        <v>7</v>
      </c>
      <c r="K49" s="54">
        <v>7</v>
      </c>
      <c r="L49" s="54">
        <v>7</v>
      </c>
      <c r="M49" s="54">
        <v>0</v>
      </c>
      <c r="N49" s="54"/>
      <c r="O49" s="54"/>
      <c r="P49" s="48">
        <f>SUM(Таблица158[[#This Row],[1]:[6]])</f>
        <v>21</v>
      </c>
      <c r="Q49" s="52" t="s">
        <v>145</v>
      </c>
    </row>
    <row r="50" spans="1:17" x14ac:dyDescent="0.3">
      <c r="A50" s="52">
        <v>7</v>
      </c>
      <c r="B50" s="54" t="s">
        <v>565</v>
      </c>
      <c r="C50" s="54" t="s">
        <v>251</v>
      </c>
      <c r="D50" s="54" t="s">
        <v>293</v>
      </c>
      <c r="E50" s="53" t="s">
        <v>20</v>
      </c>
      <c r="F50" s="54" t="s">
        <v>71</v>
      </c>
      <c r="G50" s="54" t="s">
        <v>72</v>
      </c>
      <c r="H50" s="54" t="s">
        <v>566</v>
      </c>
      <c r="I50" s="55">
        <v>7</v>
      </c>
      <c r="J50" s="54">
        <v>7</v>
      </c>
      <c r="K50" s="54"/>
      <c r="L50" s="54"/>
      <c r="M50" s="54">
        <v>7</v>
      </c>
      <c r="N50" s="54">
        <v>7</v>
      </c>
      <c r="O50" s="54"/>
      <c r="P50" s="48">
        <f>SUM(Таблица158[[#This Row],[1]:[6]])</f>
        <v>21</v>
      </c>
      <c r="Q50" s="52" t="s">
        <v>145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0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47" sqref="C47"/>
    </sheetView>
  </sheetViews>
  <sheetFormatPr defaultColWidth="8.88671875" defaultRowHeight="14.4" x14ac:dyDescent="0.3"/>
  <cols>
    <col min="1" max="1" width="7.33203125" style="5" bestFit="1" customWidth="1"/>
    <col min="2" max="2" width="21" style="4" bestFit="1" customWidth="1"/>
    <col min="3" max="3" width="13.6640625" style="5" bestFit="1" customWidth="1"/>
    <col min="4" max="4" width="15.44140625" style="5" bestFit="1" customWidth="1"/>
    <col min="5" max="5" width="10.5546875" style="5" bestFit="1" customWidth="1"/>
    <col min="6" max="6" width="42" style="5" customWidth="1"/>
    <col min="7" max="7" width="33.6640625" style="5" bestFit="1" customWidth="1"/>
    <col min="8" max="8" width="30.33203125" style="5" customWidth="1"/>
    <col min="9" max="9" width="12.109375" style="5" customWidth="1"/>
    <col min="10" max="15" width="3.44140625" style="5" customWidth="1"/>
    <col min="16" max="16" width="7.109375" style="5" bestFit="1" customWidth="1"/>
    <col min="17" max="17" width="8.88671875" style="11"/>
    <col min="18" max="16384" width="8.88671875" style="5"/>
  </cols>
  <sheetData>
    <row r="1" spans="1:17" s="1" customFormat="1" ht="28.8" x14ac:dyDescent="0.3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3" t="s">
        <v>15</v>
      </c>
      <c r="Q1" s="13" t="s">
        <v>16</v>
      </c>
    </row>
    <row r="2" spans="1:17" x14ac:dyDescent="0.3">
      <c r="A2" s="25">
        <v>8</v>
      </c>
      <c r="B2" s="26" t="s">
        <v>584</v>
      </c>
      <c r="C2" s="27" t="s">
        <v>179</v>
      </c>
      <c r="D2" s="27"/>
      <c r="E2" s="26" t="s">
        <v>205</v>
      </c>
      <c r="F2" s="27" t="s">
        <v>313</v>
      </c>
      <c r="G2" s="27" t="s">
        <v>313</v>
      </c>
      <c r="H2" s="27" t="s">
        <v>585</v>
      </c>
      <c r="I2" s="27">
        <v>8</v>
      </c>
      <c r="J2" s="27">
        <v>7</v>
      </c>
      <c r="K2" s="27">
        <v>7</v>
      </c>
      <c r="L2" s="27">
        <v>5</v>
      </c>
      <c r="M2" s="27">
        <v>7</v>
      </c>
      <c r="N2" s="27">
        <v>7</v>
      </c>
      <c r="O2" s="27">
        <v>4</v>
      </c>
      <c r="P2" s="21">
        <f>SUM(Таблица154[[#This Row],[1]:[6]])</f>
        <v>37</v>
      </c>
      <c r="Q2" s="25" t="s">
        <v>23</v>
      </c>
    </row>
    <row r="3" spans="1:17" x14ac:dyDescent="0.3">
      <c r="A3" s="25">
        <v>8</v>
      </c>
      <c r="B3" s="26" t="s">
        <v>586</v>
      </c>
      <c r="C3" s="27" t="s">
        <v>289</v>
      </c>
      <c r="D3" s="27" t="s">
        <v>63</v>
      </c>
      <c r="E3" s="26" t="s">
        <v>20</v>
      </c>
      <c r="F3" s="27" t="s">
        <v>587</v>
      </c>
      <c r="G3" s="27" t="s">
        <v>137</v>
      </c>
      <c r="H3" s="27" t="s">
        <v>138</v>
      </c>
      <c r="I3" s="27">
        <v>8</v>
      </c>
      <c r="J3" s="27">
        <v>7</v>
      </c>
      <c r="K3" s="27">
        <v>7</v>
      </c>
      <c r="L3" s="27">
        <v>7</v>
      </c>
      <c r="M3" s="27">
        <v>7</v>
      </c>
      <c r="N3" s="27">
        <v>7</v>
      </c>
      <c r="O3" s="27">
        <v>2</v>
      </c>
      <c r="P3" s="21">
        <f>SUM(Таблица154[[#This Row],[1]:[6]])</f>
        <v>37</v>
      </c>
      <c r="Q3" s="25" t="s">
        <v>23</v>
      </c>
    </row>
    <row r="4" spans="1:17" x14ac:dyDescent="0.3">
      <c r="A4" s="25">
        <v>8</v>
      </c>
      <c r="B4" s="27" t="s">
        <v>588</v>
      </c>
      <c r="C4" s="27" t="s">
        <v>25</v>
      </c>
      <c r="D4" s="27" t="s">
        <v>589</v>
      </c>
      <c r="E4" s="26" t="s">
        <v>590</v>
      </c>
      <c r="F4" s="27"/>
      <c r="G4" s="27" t="s">
        <v>591</v>
      </c>
      <c r="H4" s="27" t="s">
        <v>592</v>
      </c>
      <c r="I4" s="27" t="s">
        <v>593</v>
      </c>
      <c r="J4" s="27">
        <v>7</v>
      </c>
      <c r="K4" s="27">
        <v>7</v>
      </c>
      <c r="L4" s="27">
        <v>7</v>
      </c>
      <c r="M4" s="27">
        <v>7</v>
      </c>
      <c r="N4" s="27">
        <v>7</v>
      </c>
      <c r="O4" s="27">
        <v>1</v>
      </c>
      <c r="P4" s="21">
        <f>SUM(Таблица154[[#This Row],[1]:[6]])</f>
        <v>36</v>
      </c>
      <c r="Q4" s="25" t="s">
        <v>23</v>
      </c>
    </row>
    <row r="5" spans="1:17" x14ac:dyDescent="0.3">
      <c r="A5" s="25">
        <v>8</v>
      </c>
      <c r="B5" s="27" t="s">
        <v>594</v>
      </c>
      <c r="C5" s="27" t="s">
        <v>595</v>
      </c>
      <c r="D5" s="27" t="s">
        <v>26</v>
      </c>
      <c r="E5" s="26" t="s">
        <v>487</v>
      </c>
      <c r="F5" s="27" t="s">
        <v>488</v>
      </c>
      <c r="G5" s="27" t="s">
        <v>488</v>
      </c>
      <c r="H5" s="27" t="s">
        <v>596</v>
      </c>
      <c r="I5" s="27" t="s">
        <v>597</v>
      </c>
      <c r="J5" s="27">
        <v>7</v>
      </c>
      <c r="K5" s="27">
        <v>7</v>
      </c>
      <c r="L5" s="27">
        <v>7</v>
      </c>
      <c r="M5" s="27">
        <v>7</v>
      </c>
      <c r="N5" s="27">
        <v>7</v>
      </c>
      <c r="O5" s="27">
        <v>0</v>
      </c>
      <c r="P5" s="21">
        <f>SUM(Таблица154[[#This Row],[1]:[6]])</f>
        <v>35</v>
      </c>
      <c r="Q5" s="25" t="s">
        <v>23</v>
      </c>
    </row>
    <row r="6" spans="1:17" x14ac:dyDescent="0.3">
      <c r="A6" s="25">
        <v>8</v>
      </c>
      <c r="B6" s="26" t="s">
        <v>598</v>
      </c>
      <c r="C6" s="27" t="s">
        <v>497</v>
      </c>
      <c r="D6" s="27" t="s">
        <v>250</v>
      </c>
      <c r="E6" s="26" t="s">
        <v>20</v>
      </c>
      <c r="F6" s="27" t="s">
        <v>71</v>
      </c>
      <c r="G6" s="27" t="s">
        <v>72</v>
      </c>
      <c r="H6" s="27" t="s">
        <v>429</v>
      </c>
      <c r="I6" s="27">
        <v>8</v>
      </c>
      <c r="J6" s="27">
        <v>5</v>
      </c>
      <c r="K6" s="27">
        <v>7</v>
      </c>
      <c r="L6" s="27">
        <v>7</v>
      </c>
      <c r="M6" s="27">
        <v>7</v>
      </c>
      <c r="N6" s="27">
        <v>7</v>
      </c>
      <c r="O6" s="27">
        <v>2</v>
      </c>
      <c r="P6" s="21">
        <f>SUM(Таблица154[[#This Row],[1]:[6]])</f>
        <v>35</v>
      </c>
      <c r="Q6" s="25" t="s">
        <v>23</v>
      </c>
    </row>
    <row r="7" spans="1:17" x14ac:dyDescent="0.3">
      <c r="A7" s="25">
        <v>8</v>
      </c>
      <c r="B7" s="27" t="s">
        <v>599</v>
      </c>
      <c r="C7" s="27" t="s">
        <v>311</v>
      </c>
      <c r="D7" s="27" t="s">
        <v>236</v>
      </c>
      <c r="E7" s="26" t="s">
        <v>20</v>
      </c>
      <c r="F7" s="27" t="s">
        <v>123</v>
      </c>
      <c r="G7" s="27" t="s">
        <v>181</v>
      </c>
      <c r="H7" s="27" t="s">
        <v>182</v>
      </c>
      <c r="I7" s="27">
        <v>8</v>
      </c>
      <c r="J7" s="27">
        <v>7</v>
      </c>
      <c r="K7" s="27">
        <v>7</v>
      </c>
      <c r="L7" s="27">
        <v>7</v>
      </c>
      <c r="M7" s="27">
        <v>7</v>
      </c>
      <c r="N7" s="27">
        <v>7</v>
      </c>
      <c r="O7" s="27">
        <v>0</v>
      </c>
      <c r="P7" s="21">
        <f>SUM(Таблица154[[#This Row],[1]:[6]])</f>
        <v>35</v>
      </c>
      <c r="Q7" s="25" t="s">
        <v>23</v>
      </c>
    </row>
    <row r="8" spans="1:17" x14ac:dyDescent="0.3">
      <c r="A8" s="25">
        <v>8</v>
      </c>
      <c r="B8" s="26" t="s">
        <v>600</v>
      </c>
      <c r="C8" s="27" t="s">
        <v>601</v>
      </c>
      <c r="D8" s="27"/>
      <c r="E8" s="26" t="s">
        <v>337</v>
      </c>
      <c r="F8" s="27" t="s">
        <v>602</v>
      </c>
      <c r="G8" s="27" t="s">
        <v>338</v>
      </c>
      <c r="H8" s="27" t="s">
        <v>603</v>
      </c>
      <c r="I8" s="27"/>
      <c r="J8" s="27">
        <v>7</v>
      </c>
      <c r="K8" s="27">
        <v>2</v>
      </c>
      <c r="L8" s="27">
        <v>4</v>
      </c>
      <c r="M8" s="27">
        <v>7</v>
      </c>
      <c r="N8" s="27">
        <v>7</v>
      </c>
      <c r="O8" s="27">
        <v>7</v>
      </c>
      <c r="P8" s="21">
        <f>SUM(Таблица154[[#This Row],[1]:[6]])</f>
        <v>34</v>
      </c>
      <c r="Q8" s="25" t="s">
        <v>23</v>
      </c>
    </row>
    <row r="9" spans="1:17" x14ac:dyDescent="0.3">
      <c r="A9" s="25">
        <v>8</v>
      </c>
      <c r="B9" s="27" t="s">
        <v>604</v>
      </c>
      <c r="C9" s="27" t="s">
        <v>605</v>
      </c>
      <c r="D9" s="27" t="s">
        <v>26</v>
      </c>
      <c r="E9" s="26" t="s">
        <v>606</v>
      </c>
      <c r="F9" s="27" t="s">
        <v>607</v>
      </c>
      <c r="G9" s="27" t="s">
        <v>608</v>
      </c>
      <c r="H9" s="27" t="s">
        <v>609</v>
      </c>
      <c r="I9" s="27" t="s">
        <v>610</v>
      </c>
      <c r="J9" s="27">
        <v>7</v>
      </c>
      <c r="K9" s="27">
        <v>7</v>
      </c>
      <c r="L9" s="27">
        <v>0</v>
      </c>
      <c r="M9" s="27">
        <v>7</v>
      </c>
      <c r="N9" s="27">
        <v>7</v>
      </c>
      <c r="O9" s="27">
        <v>6</v>
      </c>
      <c r="P9" s="21">
        <f>SUM(Таблица154[[#This Row],[1]:[6]])</f>
        <v>34</v>
      </c>
      <c r="Q9" s="25" t="s">
        <v>23</v>
      </c>
    </row>
    <row r="10" spans="1:17" x14ac:dyDescent="0.3">
      <c r="A10" s="25">
        <v>8</v>
      </c>
      <c r="B10" s="27" t="s">
        <v>611</v>
      </c>
      <c r="C10" s="27" t="s">
        <v>147</v>
      </c>
      <c r="D10" s="27" t="s">
        <v>70</v>
      </c>
      <c r="E10" s="26" t="s">
        <v>20</v>
      </c>
      <c r="F10" s="27" t="s">
        <v>71</v>
      </c>
      <c r="G10" s="27" t="s">
        <v>72</v>
      </c>
      <c r="H10" s="27" t="s">
        <v>425</v>
      </c>
      <c r="I10" s="27">
        <v>8</v>
      </c>
      <c r="J10" s="27">
        <v>6</v>
      </c>
      <c r="K10" s="27">
        <v>7</v>
      </c>
      <c r="L10" s="27">
        <v>7</v>
      </c>
      <c r="M10" s="27">
        <v>7</v>
      </c>
      <c r="N10" s="27">
        <v>7</v>
      </c>
      <c r="O10" s="27"/>
      <c r="P10" s="21">
        <f>SUM(Таблица154[[#This Row],[1]:[6]])</f>
        <v>34</v>
      </c>
      <c r="Q10" s="25" t="s">
        <v>23</v>
      </c>
    </row>
    <row r="11" spans="1:17" x14ac:dyDescent="0.3">
      <c r="A11" s="38">
        <v>8</v>
      </c>
      <c r="B11" s="39" t="s">
        <v>612</v>
      </c>
      <c r="C11" s="40" t="s">
        <v>613</v>
      </c>
      <c r="D11" s="40" t="s">
        <v>614</v>
      </c>
      <c r="E11" s="39" t="s">
        <v>205</v>
      </c>
      <c r="F11" s="40" t="s">
        <v>615</v>
      </c>
      <c r="G11" s="40" t="s">
        <v>615</v>
      </c>
      <c r="H11" s="40" t="s">
        <v>616</v>
      </c>
      <c r="I11" s="40">
        <v>8</v>
      </c>
      <c r="J11" s="40">
        <v>1</v>
      </c>
      <c r="K11" s="40">
        <v>7</v>
      </c>
      <c r="L11" s="40">
        <v>7</v>
      </c>
      <c r="M11" s="40">
        <v>7</v>
      </c>
      <c r="N11" s="40">
        <v>7</v>
      </c>
      <c r="O11" s="40">
        <v>0</v>
      </c>
      <c r="P11" s="34">
        <f>SUM(Таблица154[[#This Row],[1]:[6]])</f>
        <v>29</v>
      </c>
      <c r="Q11" s="38" t="s">
        <v>74</v>
      </c>
    </row>
    <row r="12" spans="1:17" x14ac:dyDescent="0.3">
      <c r="A12" s="38">
        <v>8</v>
      </c>
      <c r="B12" s="39" t="s">
        <v>617</v>
      </c>
      <c r="C12" s="40" t="s">
        <v>618</v>
      </c>
      <c r="D12" s="40"/>
      <c r="E12" s="39" t="s">
        <v>569</v>
      </c>
      <c r="F12" s="40" t="s">
        <v>570</v>
      </c>
      <c r="G12" s="40" t="s">
        <v>571</v>
      </c>
      <c r="H12" s="40" t="s">
        <v>572</v>
      </c>
      <c r="I12" s="40">
        <v>8</v>
      </c>
      <c r="J12" s="40">
        <v>7</v>
      </c>
      <c r="K12" s="40">
        <v>7</v>
      </c>
      <c r="L12" s="40">
        <v>1</v>
      </c>
      <c r="M12" s="40">
        <v>7</v>
      </c>
      <c r="N12" s="40">
        <v>7</v>
      </c>
      <c r="O12" s="40">
        <v>0</v>
      </c>
      <c r="P12" s="34">
        <f>SUM(Таблица154[[#This Row],[1]:[6]])</f>
        <v>29</v>
      </c>
      <c r="Q12" s="38" t="s">
        <v>74</v>
      </c>
    </row>
    <row r="13" spans="1:17" x14ac:dyDescent="0.3">
      <c r="A13" s="38">
        <v>8</v>
      </c>
      <c r="B13" s="40" t="s">
        <v>619</v>
      </c>
      <c r="C13" s="40" t="s">
        <v>620</v>
      </c>
      <c r="D13" s="40" t="s">
        <v>621</v>
      </c>
      <c r="E13" s="39" t="s">
        <v>20</v>
      </c>
      <c r="F13" s="40" t="s">
        <v>329</v>
      </c>
      <c r="G13" s="40" t="s">
        <v>622</v>
      </c>
      <c r="H13" s="40" t="s">
        <v>623</v>
      </c>
      <c r="I13" s="40">
        <v>8</v>
      </c>
      <c r="J13" s="40">
        <v>1</v>
      </c>
      <c r="K13" s="40">
        <v>7</v>
      </c>
      <c r="L13" s="40">
        <v>6</v>
      </c>
      <c r="M13" s="40">
        <v>7</v>
      </c>
      <c r="N13" s="40">
        <v>7</v>
      </c>
      <c r="O13" s="40"/>
      <c r="P13" s="34">
        <f>SUM(Таблица154[[#This Row],[1]:[6]])</f>
        <v>28</v>
      </c>
      <c r="Q13" s="38" t="s">
        <v>74</v>
      </c>
    </row>
    <row r="14" spans="1:17" x14ac:dyDescent="0.3">
      <c r="A14" s="38">
        <v>8</v>
      </c>
      <c r="B14" s="39" t="s">
        <v>624</v>
      </c>
      <c r="C14" s="40" t="s">
        <v>81</v>
      </c>
      <c r="D14" s="40" t="s">
        <v>414</v>
      </c>
      <c r="E14" s="39" t="s">
        <v>20</v>
      </c>
      <c r="F14" s="40" t="s">
        <v>109</v>
      </c>
      <c r="G14" s="40" t="s">
        <v>191</v>
      </c>
      <c r="H14" s="40" t="s">
        <v>625</v>
      </c>
      <c r="I14" s="40">
        <v>8</v>
      </c>
      <c r="J14" s="40">
        <v>6</v>
      </c>
      <c r="K14" s="40">
        <v>7</v>
      </c>
      <c r="L14" s="40">
        <v>7</v>
      </c>
      <c r="M14" s="40">
        <v>7</v>
      </c>
      <c r="N14" s="40"/>
      <c r="O14" s="40">
        <v>1</v>
      </c>
      <c r="P14" s="34">
        <f>SUM(Таблица154[[#This Row],[1]:[6]])</f>
        <v>28</v>
      </c>
      <c r="Q14" s="38" t="s">
        <v>74</v>
      </c>
    </row>
    <row r="15" spans="1:17" x14ac:dyDescent="0.3">
      <c r="A15" s="38">
        <v>8</v>
      </c>
      <c r="B15" s="39" t="s">
        <v>626</v>
      </c>
      <c r="C15" s="40" t="s">
        <v>627</v>
      </c>
      <c r="D15" s="40"/>
      <c r="E15" s="39" t="s">
        <v>569</v>
      </c>
      <c r="F15" s="40" t="s">
        <v>570</v>
      </c>
      <c r="G15" s="40" t="s">
        <v>571</v>
      </c>
      <c r="H15" s="40" t="s">
        <v>572</v>
      </c>
      <c r="I15" s="40">
        <v>8</v>
      </c>
      <c r="J15" s="40">
        <v>7</v>
      </c>
      <c r="K15" s="40">
        <v>7</v>
      </c>
      <c r="L15" s="40">
        <v>0</v>
      </c>
      <c r="M15" s="40">
        <v>7</v>
      </c>
      <c r="N15" s="40">
        <v>7</v>
      </c>
      <c r="O15" s="40">
        <v>0</v>
      </c>
      <c r="P15" s="34">
        <f>SUM(Таблица154[[#This Row],[1]:[6]])</f>
        <v>28</v>
      </c>
      <c r="Q15" s="38" t="s">
        <v>74</v>
      </c>
    </row>
    <row r="16" spans="1:17" x14ac:dyDescent="0.3">
      <c r="A16" s="38">
        <v>8</v>
      </c>
      <c r="B16" s="40" t="s">
        <v>628</v>
      </c>
      <c r="C16" s="40" t="s">
        <v>629</v>
      </c>
      <c r="D16" s="40" t="s">
        <v>114</v>
      </c>
      <c r="E16" s="39" t="s">
        <v>20</v>
      </c>
      <c r="F16" s="40" t="s">
        <v>630</v>
      </c>
      <c r="G16" s="40" t="s">
        <v>631</v>
      </c>
      <c r="H16" s="40" t="s">
        <v>632</v>
      </c>
      <c r="I16" s="40">
        <v>8</v>
      </c>
      <c r="J16" s="40"/>
      <c r="K16" s="40">
        <v>7</v>
      </c>
      <c r="L16" s="40">
        <v>7</v>
      </c>
      <c r="M16" s="40">
        <v>7</v>
      </c>
      <c r="N16" s="40">
        <v>7</v>
      </c>
      <c r="O16" s="40"/>
      <c r="P16" s="34">
        <f>SUM(Таблица154[[#This Row],[1]:[6]])</f>
        <v>28</v>
      </c>
      <c r="Q16" s="38" t="s">
        <v>74</v>
      </c>
    </row>
    <row r="17" spans="1:17" x14ac:dyDescent="0.3">
      <c r="A17" s="38">
        <v>8</v>
      </c>
      <c r="B17" s="39" t="s">
        <v>633</v>
      </c>
      <c r="C17" s="40" t="s">
        <v>601</v>
      </c>
      <c r="D17" s="40"/>
      <c r="E17" s="39" t="s">
        <v>337</v>
      </c>
      <c r="F17" s="40" t="s">
        <v>377</v>
      </c>
      <c r="G17" s="40" t="s">
        <v>634</v>
      </c>
      <c r="H17" s="40" t="s">
        <v>635</v>
      </c>
      <c r="I17" s="40"/>
      <c r="J17" s="40">
        <v>1</v>
      </c>
      <c r="K17" s="40">
        <v>7</v>
      </c>
      <c r="L17" s="40">
        <v>5</v>
      </c>
      <c r="M17" s="40">
        <v>7</v>
      </c>
      <c r="N17" s="40">
        <v>7</v>
      </c>
      <c r="O17" s="40">
        <v>0</v>
      </c>
      <c r="P17" s="34">
        <f>SUM(Таблица154[[#This Row],[1]:[6]])</f>
        <v>27</v>
      </c>
      <c r="Q17" s="38" t="s">
        <v>74</v>
      </c>
    </row>
    <row r="18" spans="1:17" x14ac:dyDescent="0.3">
      <c r="A18" s="38">
        <v>8</v>
      </c>
      <c r="B18" s="39" t="s">
        <v>636</v>
      </c>
      <c r="C18" s="40" t="s">
        <v>147</v>
      </c>
      <c r="D18" s="40" t="s">
        <v>250</v>
      </c>
      <c r="E18" s="39" t="s">
        <v>20</v>
      </c>
      <c r="F18" s="40" t="s">
        <v>185</v>
      </c>
      <c r="G18" s="40" t="s">
        <v>186</v>
      </c>
      <c r="H18" s="40" t="s">
        <v>187</v>
      </c>
      <c r="I18" s="40">
        <v>8</v>
      </c>
      <c r="J18" s="40">
        <v>3</v>
      </c>
      <c r="K18" s="40">
        <v>7</v>
      </c>
      <c r="L18" s="40">
        <v>7</v>
      </c>
      <c r="M18" s="40">
        <v>1</v>
      </c>
      <c r="N18" s="40">
        <v>7</v>
      </c>
      <c r="O18" s="40">
        <v>2</v>
      </c>
      <c r="P18" s="34">
        <f>SUM(Таблица154[[#This Row],[1]:[6]])</f>
        <v>27</v>
      </c>
      <c r="Q18" s="38" t="s">
        <v>74</v>
      </c>
    </row>
    <row r="19" spans="1:17" x14ac:dyDescent="0.3">
      <c r="A19" s="38">
        <v>8</v>
      </c>
      <c r="B19" s="40" t="s">
        <v>637</v>
      </c>
      <c r="C19" s="40" t="s">
        <v>638</v>
      </c>
      <c r="D19" s="40" t="s">
        <v>26</v>
      </c>
      <c r="E19" s="39" t="s">
        <v>487</v>
      </c>
      <c r="F19" s="40" t="s">
        <v>488</v>
      </c>
      <c r="G19" s="40" t="s">
        <v>488</v>
      </c>
      <c r="H19" s="40" t="s">
        <v>596</v>
      </c>
      <c r="I19" s="40">
        <v>8</v>
      </c>
      <c r="J19" s="40">
        <v>0</v>
      </c>
      <c r="K19" s="40">
        <v>7</v>
      </c>
      <c r="L19" s="40">
        <v>4</v>
      </c>
      <c r="M19" s="40">
        <v>7</v>
      </c>
      <c r="N19" s="40">
        <v>7</v>
      </c>
      <c r="O19" s="40">
        <v>1</v>
      </c>
      <c r="P19" s="34">
        <f>SUM(Таблица154[[#This Row],[1]:[6]])</f>
        <v>26</v>
      </c>
      <c r="Q19" s="38" t="s">
        <v>74</v>
      </c>
    </row>
    <row r="20" spans="1:17" x14ac:dyDescent="0.3">
      <c r="A20" s="38">
        <v>8</v>
      </c>
      <c r="B20" s="40" t="s">
        <v>639</v>
      </c>
      <c r="C20" s="40" t="s">
        <v>381</v>
      </c>
      <c r="D20" s="40" t="s">
        <v>141</v>
      </c>
      <c r="E20" s="39" t="s">
        <v>20</v>
      </c>
      <c r="F20" s="40" t="s">
        <v>123</v>
      </c>
      <c r="G20" s="40" t="s">
        <v>181</v>
      </c>
      <c r="H20" s="40" t="s">
        <v>182</v>
      </c>
      <c r="I20" s="40">
        <v>8</v>
      </c>
      <c r="J20" s="40">
        <v>2</v>
      </c>
      <c r="K20" s="40">
        <v>7</v>
      </c>
      <c r="L20" s="40">
        <v>3</v>
      </c>
      <c r="M20" s="40">
        <v>7</v>
      </c>
      <c r="N20" s="40">
        <v>7</v>
      </c>
      <c r="O20" s="40">
        <v>0</v>
      </c>
      <c r="P20" s="34">
        <f>SUM(Таблица154[[#This Row],[1]:[6]])</f>
        <v>26</v>
      </c>
      <c r="Q20" s="38" t="s">
        <v>74</v>
      </c>
    </row>
    <row r="21" spans="1:17" x14ac:dyDescent="0.3">
      <c r="A21" s="38">
        <v>8</v>
      </c>
      <c r="B21" s="40" t="s">
        <v>640</v>
      </c>
      <c r="C21" s="40" t="s">
        <v>641</v>
      </c>
      <c r="D21" s="40" t="s">
        <v>642</v>
      </c>
      <c r="E21" s="39" t="s">
        <v>20</v>
      </c>
      <c r="F21" s="40" t="s">
        <v>136</v>
      </c>
      <c r="G21" s="40" t="s">
        <v>137</v>
      </c>
      <c r="H21" s="40" t="s">
        <v>138</v>
      </c>
      <c r="I21" s="40">
        <v>8</v>
      </c>
      <c r="J21" s="40">
        <v>2</v>
      </c>
      <c r="K21" s="40">
        <v>7</v>
      </c>
      <c r="L21" s="40">
        <v>3</v>
      </c>
      <c r="M21" s="40">
        <v>7</v>
      </c>
      <c r="N21" s="40">
        <v>7</v>
      </c>
      <c r="O21" s="40"/>
      <c r="P21" s="34">
        <f>SUM(Таблица154[[#This Row],[1]:[6]])</f>
        <v>26</v>
      </c>
      <c r="Q21" s="38" t="s">
        <v>74</v>
      </c>
    </row>
    <row r="22" spans="1:17" x14ac:dyDescent="0.3">
      <c r="A22" s="38">
        <v>8</v>
      </c>
      <c r="B22" s="40" t="s">
        <v>643</v>
      </c>
      <c r="C22" s="40" t="s">
        <v>249</v>
      </c>
      <c r="D22" s="40" t="s">
        <v>184</v>
      </c>
      <c r="E22" s="39" t="s">
        <v>20</v>
      </c>
      <c r="F22" s="40" t="s">
        <v>308</v>
      </c>
      <c r="G22" s="40" t="s">
        <v>309</v>
      </c>
      <c r="H22" s="40" t="s">
        <v>582</v>
      </c>
      <c r="I22" s="40">
        <v>8</v>
      </c>
      <c r="J22" s="40">
        <v>7</v>
      </c>
      <c r="K22" s="40">
        <v>2</v>
      </c>
      <c r="L22" s="40">
        <v>2</v>
      </c>
      <c r="M22" s="40">
        <v>7</v>
      </c>
      <c r="N22" s="40">
        <v>7</v>
      </c>
      <c r="O22" s="40">
        <v>1</v>
      </c>
      <c r="P22" s="34">
        <f>SUM(Таблица154[[#This Row],[1]:[6]])</f>
        <v>26</v>
      </c>
      <c r="Q22" s="38" t="s">
        <v>74</v>
      </c>
    </row>
    <row r="23" spans="1:17" x14ac:dyDescent="0.3">
      <c r="A23" s="38">
        <v>8</v>
      </c>
      <c r="B23" s="40" t="s">
        <v>644</v>
      </c>
      <c r="C23" s="40" t="s">
        <v>645</v>
      </c>
      <c r="D23" s="40" t="s">
        <v>646</v>
      </c>
      <c r="E23" s="39" t="s">
        <v>27</v>
      </c>
      <c r="F23" s="40" t="s">
        <v>432</v>
      </c>
      <c r="G23" s="40" t="s">
        <v>432</v>
      </c>
      <c r="H23" s="40" t="s">
        <v>647</v>
      </c>
      <c r="I23" s="40" t="s">
        <v>648</v>
      </c>
      <c r="J23" s="40">
        <v>2</v>
      </c>
      <c r="K23" s="40">
        <v>7</v>
      </c>
      <c r="L23" s="40">
        <v>2</v>
      </c>
      <c r="M23" s="40">
        <v>7</v>
      </c>
      <c r="N23" s="40">
        <v>7</v>
      </c>
      <c r="O23" s="40">
        <v>0</v>
      </c>
      <c r="P23" s="34">
        <f>SUM(Таблица154[[#This Row],[1]:[6]])</f>
        <v>25</v>
      </c>
      <c r="Q23" s="38" t="s">
        <v>74</v>
      </c>
    </row>
    <row r="24" spans="1:17" x14ac:dyDescent="0.3">
      <c r="A24" s="38">
        <v>8</v>
      </c>
      <c r="B24" s="40" t="s">
        <v>649</v>
      </c>
      <c r="C24" s="40" t="s">
        <v>650</v>
      </c>
      <c r="D24" s="40" t="s">
        <v>94</v>
      </c>
      <c r="E24" s="39" t="s">
        <v>20</v>
      </c>
      <c r="F24" s="40" t="s">
        <v>155</v>
      </c>
      <c r="G24" s="40" t="s">
        <v>156</v>
      </c>
      <c r="H24" s="40" t="s">
        <v>651</v>
      </c>
      <c r="I24" s="40">
        <v>8</v>
      </c>
      <c r="J24" s="40">
        <v>2</v>
      </c>
      <c r="K24" s="40">
        <v>2</v>
      </c>
      <c r="L24" s="40">
        <v>7</v>
      </c>
      <c r="M24" s="40">
        <v>7</v>
      </c>
      <c r="N24" s="40">
        <v>7</v>
      </c>
      <c r="O24" s="40">
        <v>0</v>
      </c>
      <c r="P24" s="34">
        <f>SUM(Таблица154[[#This Row],[1]:[6]])</f>
        <v>25</v>
      </c>
      <c r="Q24" s="38" t="s">
        <v>74</v>
      </c>
    </row>
    <row r="25" spans="1:17" x14ac:dyDescent="0.3">
      <c r="A25" s="52">
        <v>8</v>
      </c>
      <c r="B25" s="54" t="s">
        <v>652</v>
      </c>
      <c r="C25" s="54" t="s">
        <v>212</v>
      </c>
      <c r="D25" s="54" t="s">
        <v>70</v>
      </c>
      <c r="E25" s="53" t="s">
        <v>20</v>
      </c>
      <c r="F25" s="54" t="s">
        <v>308</v>
      </c>
      <c r="G25" s="54" t="s">
        <v>309</v>
      </c>
      <c r="H25" s="54" t="s">
        <v>577</v>
      </c>
      <c r="I25" s="54">
        <v>8</v>
      </c>
      <c r="J25" s="54"/>
      <c r="K25" s="54">
        <v>7</v>
      </c>
      <c r="L25" s="54">
        <v>1</v>
      </c>
      <c r="M25" s="54">
        <v>7</v>
      </c>
      <c r="N25" s="54">
        <v>7</v>
      </c>
      <c r="O25" s="54">
        <v>2</v>
      </c>
      <c r="P25" s="48">
        <f>SUM(Таблица154[[#This Row],[1]:[6]])</f>
        <v>24</v>
      </c>
      <c r="Q25" s="52" t="s">
        <v>145</v>
      </c>
    </row>
    <row r="26" spans="1:17" x14ac:dyDescent="0.3">
      <c r="A26" s="52">
        <v>8</v>
      </c>
      <c r="B26" s="54" t="s">
        <v>653</v>
      </c>
      <c r="C26" s="54" t="s">
        <v>270</v>
      </c>
      <c r="D26" s="54" t="s">
        <v>86</v>
      </c>
      <c r="E26" s="53" t="s">
        <v>20</v>
      </c>
      <c r="F26" s="54" t="s">
        <v>136</v>
      </c>
      <c r="G26" s="54" t="s">
        <v>137</v>
      </c>
      <c r="H26" s="54" t="s">
        <v>654</v>
      </c>
      <c r="I26" s="54">
        <v>8</v>
      </c>
      <c r="J26" s="54">
        <v>5</v>
      </c>
      <c r="K26" s="54"/>
      <c r="L26" s="54">
        <v>5</v>
      </c>
      <c r="M26" s="54">
        <v>7</v>
      </c>
      <c r="N26" s="54">
        <v>7</v>
      </c>
      <c r="O26" s="54"/>
      <c r="P26" s="48">
        <f>SUM(Таблица154[[#This Row],[1]:[6]])</f>
        <v>24</v>
      </c>
      <c r="Q26" s="52" t="s">
        <v>145</v>
      </c>
    </row>
    <row r="27" spans="1:17" x14ac:dyDescent="0.3">
      <c r="A27" s="52">
        <v>8</v>
      </c>
      <c r="B27" s="53" t="s">
        <v>444</v>
      </c>
      <c r="C27" s="54" t="s">
        <v>222</v>
      </c>
      <c r="D27" s="54" t="s">
        <v>141</v>
      </c>
      <c r="E27" s="53" t="s">
        <v>20</v>
      </c>
      <c r="F27" s="54" t="s">
        <v>185</v>
      </c>
      <c r="G27" s="54" t="s">
        <v>186</v>
      </c>
      <c r="H27" s="54" t="s">
        <v>187</v>
      </c>
      <c r="I27" s="54">
        <v>8</v>
      </c>
      <c r="J27" s="54">
        <v>1</v>
      </c>
      <c r="K27" s="54">
        <v>7</v>
      </c>
      <c r="L27" s="54"/>
      <c r="M27" s="54">
        <v>7</v>
      </c>
      <c r="N27" s="54">
        <v>7</v>
      </c>
      <c r="O27" s="54">
        <v>2</v>
      </c>
      <c r="P27" s="48">
        <f>SUM(Таблица154[[#This Row],[1]:[6]])</f>
        <v>24</v>
      </c>
      <c r="Q27" s="52" t="s">
        <v>145</v>
      </c>
    </row>
    <row r="28" spans="1:17" x14ac:dyDescent="0.3">
      <c r="A28" s="52">
        <v>8</v>
      </c>
      <c r="B28" s="54" t="s">
        <v>578</v>
      </c>
      <c r="C28" s="54" t="s">
        <v>267</v>
      </c>
      <c r="D28" s="54" t="s">
        <v>299</v>
      </c>
      <c r="E28" s="53" t="s">
        <v>20</v>
      </c>
      <c r="F28" s="54" t="s">
        <v>39</v>
      </c>
      <c r="G28" s="54" t="s">
        <v>40</v>
      </c>
      <c r="H28" s="54" t="s">
        <v>655</v>
      </c>
      <c r="I28" s="54">
        <v>8</v>
      </c>
      <c r="J28" s="54">
        <v>2</v>
      </c>
      <c r="K28" s="54">
        <v>7</v>
      </c>
      <c r="L28" s="54">
        <v>1</v>
      </c>
      <c r="M28" s="54">
        <v>7</v>
      </c>
      <c r="N28" s="54">
        <v>5</v>
      </c>
      <c r="O28" s="54">
        <v>1</v>
      </c>
      <c r="P28" s="48">
        <f>SUM(Таблица154[[#This Row],[1]:[6]])</f>
        <v>23</v>
      </c>
      <c r="Q28" s="52" t="s">
        <v>145</v>
      </c>
    </row>
    <row r="29" spans="1:17" x14ac:dyDescent="0.3">
      <c r="A29" s="52">
        <v>8</v>
      </c>
      <c r="B29" s="53" t="s">
        <v>656</v>
      </c>
      <c r="C29" s="54" t="s">
        <v>285</v>
      </c>
      <c r="D29" s="54" t="s">
        <v>114</v>
      </c>
      <c r="E29" s="53" t="s">
        <v>20</v>
      </c>
      <c r="F29" s="54" t="s">
        <v>587</v>
      </c>
      <c r="G29" s="54" t="s">
        <v>137</v>
      </c>
      <c r="H29" s="54" t="s">
        <v>657</v>
      </c>
      <c r="I29" s="54">
        <v>8</v>
      </c>
      <c r="J29" s="54">
        <v>0</v>
      </c>
      <c r="K29" s="54">
        <v>7</v>
      </c>
      <c r="L29" s="54">
        <v>1</v>
      </c>
      <c r="M29" s="54">
        <v>7</v>
      </c>
      <c r="N29" s="54">
        <v>7</v>
      </c>
      <c r="O29" s="54">
        <v>1</v>
      </c>
      <c r="P29" s="48">
        <f>SUM(Таблица154[[#This Row],[1]:[6]])</f>
        <v>23</v>
      </c>
      <c r="Q29" s="52" t="s">
        <v>145</v>
      </c>
    </row>
    <row r="30" spans="1:17" x14ac:dyDescent="0.3">
      <c r="A30" s="52">
        <v>8</v>
      </c>
      <c r="B30" s="54" t="s">
        <v>658</v>
      </c>
      <c r="C30" s="54" t="s">
        <v>212</v>
      </c>
      <c r="D30" s="54" t="s">
        <v>70</v>
      </c>
      <c r="E30" s="53" t="s">
        <v>20</v>
      </c>
      <c r="F30" s="54" t="s">
        <v>155</v>
      </c>
      <c r="G30" s="54" t="s">
        <v>156</v>
      </c>
      <c r="H30" s="54" t="s">
        <v>659</v>
      </c>
      <c r="I30" s="54">
        <v>8</v>
      </c>
      <c r="J30" s="54">
        <v>2</v>
      </c>
      <c r="K30" s="54">
        <v>7</v>
      </c>
      <c r="L30" s="54"/>
      <c r="M30" s="54">
        <v>7</v>
      </c>
      <c r="N30" s="54">
        <v>7</v>
      </c>
      <c r="O30" s="54"/>
      <c r="P30" s="48">
        <f>SUM(Таблица154[[#This Row],[1]:[6]])</f>
        <v>23</v>
      </c>
      <c r="Q30" s="52" t="s">
        <v>145</v>
      </c>
    </row>
    <row r="31" spans="1:17" x14ac:dyDescent="0.3">
      <c r="A31" s="52">
        <v>8</v>
      </c>
      <c r="B31" s="54" t="s">
        <v>660</v>
      </c>
      <c r="C31" s="54" t="s">
        <v>661</v>
      </c>
      <c r="D31" s="54" t="s">
        <v>451</v>
      </c>
      <c r="E31" s="53" t="s">
        <v>20</v>
      </c>
      <c r="F31" s="54" t="s">
        <v>630</v>
      </c>
      <c r="G31" s="54" t="s">
        <v>631</v>
      </c>
      <c r="H31" s="54" t="s">
        <v>662</v>
      </c>
      <c r="I31" s="54">
        <v>8</v>
      </c>
      <c r="J31" s="54">
        <v>0</v>
      </c>
      <c r="K31" s="54">
        <v>0</v>
      </c>
      <c r="L31" s="54">
        <v>5</v>
      </c>
      <c r="M31" s="54">
        <v>7</v>
      </c>
      <c r="N31" s="54">
        <v>7</v>
      </c>
      <c r="O31" s="54">
        <v>3</v>
      </c>
      <c r="P31" s="48">
        <f>SUM(Таблица154[[#This Row],[1]:[6]])</f>
        <v>22</v>
      </c>
      <c r="Q31" s="52" t="s">
        <v>145</v>
      </c>
    </row>
    <row r="32" spans="1:17" x14ac:dyDescent="0.3">
      <c r="A32" s="52">
        <v>8</v>
      </c>
      <c r="B32" s="53" t="s">
        <v>471</v>
      </c>
      <c r="C32" s="54" t="s">
        <v>147</v>
      </c>
      <c r="D32" s="54" t="s">
        <v>82</v>
      </c>
      <c r="E32" s="53" t="s">
        <v>20</v>
      </c>
      <c r="F32" s="54" t="s">
        <v>442</v>
      </c>
      <c r="G32" s="54" t="s">
        <v>443</v>
      </c>
      <c r="H32" s="54" t="s">
        <v>529</v>
      </c>
      <c r="I32" s="54"/>
      <c r="J32" s="54">
        <v>1</v>
      </c>
      <c r="K32" s="54">
        <v>5</v>
      </c>
      <c r="L32" s="54">
        <v>2</v>
      </c>
      <c r="M32" s="54">
        <v>7</v>
      </c>
      <c r="N32" s="54">
        <v>7</v>
      </c>
      <c r="O32" s="54"/>
      <c r="P32" s="48">
        <f>SUM(Таблица154[[#This Row],[1]:[6]])</f>
        <v>22</v>
      </c>
      <c r="Q32" s="52" t="s">
        <v>145</v>
      </c>
    </row>
    <row r="33" spans="1:17" x14ac:dyDescent="0.3">
      <c r="A33" s="52">
        <v>8</v>
      </c>
      <c r="B33" s="53" t="s">
        <v>663</v>
      </c>
      <c r="C33" s="54" t="s">
        <v>664</v>
      </c>
      <c r="D33" s="54" t="s">
        <v>467</v>
      </c>
      <c r="E33" s="53" t="s">
        <v>20</v>
      </c>
      <c r="F33" s="54" t="s">
        <v>587</v>
      </c>
      <c r="G33" s="54" t="s">
        <v>137</v>
      </c>
      <c r="H33" s="54" t="s">
        <v>665</v>
      </c>
      <c r="I33" s="54">
        <v>8</v>
      </c>
      <c r="J33" s="54">
        <v>1</v>
      </c>
      <c r="K33" s="54">
        <v>0</v>
      </c>
      <c r="L33" s="54">
        <v>7</v>
      </c>
      <c r="M33" s="54">
        <v>7</v>
      </c>
      <c r="N33" s="54">
        <v>7</v>
      </c>
      <c r="O33" s="54"/>
      <c r="P33" s="48">
        <f>SUM(Таблица154[[#This Row],[1]:[6]])</f>
        <v>22</v>
      </c>
      <c r="Q33" s="52" t="s">
        <v>145</v>
      </c>
    </row>
    <row r="34" spans="1:17" x14ac:dyDescent="0.3">
      <c r="A34" s="52">
        <v>8</v>
      </c>
      <c r="B34" s="54" t="s">
        <v>666</v>
      </c>
      <c r="C34" s="54" t="s">
        <v>51</v>
      </c>
      <c r="D34" s="54" t="s">
        <v>236</v>
      </c>
      <c r="E34" s="53" t="s">
        <v>20</v>
      </c>
      <c r="F34" s="54" t="s">
        <v>238</v>
      </c>
      <c r="G34" s="54" t="s">
        <v>239</v>
      </c>
      <c r="H34" s="54" t="s">
        <v>667</v>
      </c>
      <c r="I34" s="54">
        <v>8</v>
      </c>
      <c r="J34" s="54">
        <v>1</v>
      </c>
      <c r="K34" s="54">
        <v>7</v>
      </c>
      <c r="L34" s="54"/>
      <c r="M34" s="54">
        <v>7</v>
      </c>
      <c r="N34" s="54">
        <v>7</v>
      </c>
      <c r="O34" s="54"/>
      <c r="P34" s="48">
        <f>SUM(Таблица154[[#This Row],[1]:[6]])</f>
        <v>22</v>
      </c>
      <c r="Q34" s="52" t="s">
        <v>145</v>
      </c>
    </row>
    <row r="35" spans="1:17" x14ac:dyDescent="0.3">
      <c r="A35" s="52">
        <v>8</v>
      </c>
      <c r="B35" s="53" t="s">
        <v>668</v>
      </c>
      <c r="C35" s="54" t="s">
        <v>113</v>
      </c>
      <c r="D35" s="54" t="s">
        <v>63</v>
      </c>
      <c r="E35" s="53" t="s">
        <v>20</v>
      </c>
      <c r="F35" s="54" t="s">
        <v>127</v>
      </c>
      <c r="G35" s="54" t="s">
        <v>128</v>
      </c>
      <c r="H35" s="54" t="s">
        <v>669</v>
      </c>
      <c r="I35" s="54">
        <v>8</v>
      </c>
      <c r="J35" s="54">
        <v>0</v>
      </c>
      <c r="K35" s="54">
        <v>7</v>
      </c>
      <c r="L35" s="54">
        <v>1</v>
      </c>
      <c r="M35" s="54">
        <v>7</v>
      </c>
      <c r="N35" s="54">
        <v>7</v>
      </c>
      <c r="O35" s="54"/>
      <c r="P35" s="48">
        <f>SUM(Таблица154[[#This Row],[1]:[6]])</f>
        <v>22</v>
      </c>
      <c r="Q35" s="52" t="s">
        <v>145</v>
      </c>
    </row>
    <row r="36" spans="1:17" x14ac:dyDescent="0.3">
      <c r="A36" s="52">
        <v>8</v>
      </c>
      <c r="B36" s="54" t="s">
        <v>670</v>
      </c>
      <c r="C36" s="54" t="s">
        <v>671</v>
      </c>
      <c r="D36" s="54" t="s">
        <v>26</v>
      </c>
      <c r="E36" s="53" t="s">
        <v>487</v>
      </c>
      <c r="F36" s="54" t="s">
        <v>488</v>
      </c>
      <c r="G36" s="54" t="s">
        <v>488</v>
      </c>
      <c r="H36" s="54" t="s">
        <v>596</v>
      </c>
      <c r="I36" s="54" t="s">
        <v>597</v>
      </c>
      <c r="J36" s="54">
        <v>2</v>
      </c>
      <c r="K36" s="54">
        <v>7</v>
      </c>
      <c r="L36" s="54">
        <v>7</v>
      </c>
      <c r="M36" s="54">
        <v>0</v>
      </c>
      <c r="N36" s="54">
        <v>5</v>
      </c>
      <c r="O36" s="54">
        <v>0</v>
      </c>
      <c r="P36" s="48">
        <f>SUM(Таблица154[[#This Row],[1]:[6]])</f>
        <v>21</v>
      </c>
      <c r="Q36" s="52" t="s">
        <v>145</v>
      </c>
    </row>
    <row r="37" spans="1:17" x14ac:dyDescent="0.3">
      <c r="A37" s="52">
        <v>8</v>
      </c>
      <c r="B37" s="54" t="s">
        <v>458</v>
      </c>
      <c r="C37" s="54" t="s">
        <v>232</v>
      </c>
      <c r="D37" s="54" t="s">
        <v>70</v>
      </c>
      <c r="E37" s="53" t="s">
        <v>20</v>
      </c>
      <c r="F37" s="54" t="s">
        <v>155</v>
      </c>
      <c r="G37" s="54" t="s">
        <v>156</v>
      </c>
      <c r="H37" s="54" t="s">
        <v>672</v>
      </c>
      <c r="I37" s="54">
        <v>8</v>
      </c>
      <c r="J37" s="54"/>
      <c r="K37" s="54"/>
      <c r="L37" s="54">
        <v>7</v>
      </c>
      <c r="M37" s="54">
        <v>7</v>
      </c>
      <c r="N37" s="54">
        <v>7</v>
      </c>
      <c r="O37" s="54"/>
      <c r="P37" s="48">
        <f>SUM(Таблица154[[#This Row],[1]:[6]])</f>
        <v>21</v>
      </c>
      <c r="Q37" s="52" t="s">
        <v>145</v>
      </c>
    </row>
    <row r="38" spans="1:17" x14ac:dyDescent="0.3">
      <c r="A38" s="52">
        <v>8</v>
      </c>
      <c r="B38" s="54" t="s">
        <v>673</v>
      </c>
      <c r="C38" s="54" t="s">
        <v>266</v>
      </c>
      <c r="D38" s="54" t="s">
        <v>180</v>
      </c>
      <c r="E38" s="53" t="s">
        <v>20</v>
      </c>
      <c r="F38" s="54" t="s">
        <v>259</v>
      </c>
      <c r="G38" s="54" t="s">
        <v>282</v>
      </c>
      <c r="H38" s="54" t="s">
        <v>674</v>
      </c>
      <c r="I38" s="54">
        <v>8</v>
      </c>
      <c r="J38" s="54"/>
      <c r="K38" s="54"/>
      <c r="L38" s="54">
        <v>7</v>
      </c>
      <c r="M38" s="54">
        <v>7</v>
      </c>
      <c r="N38" s="54">
        <v>7</v>
      </c>
      <c r="O38" s="54"/>
      <c r="P38" s="48">
        <f>SUM(Таблица154[[#This Row],[1]:[6]])</f>
        <v>21</v>
      </c>
      <c r="Q38" s="52" t="s">
        <v>145</v>
      </c>
    </row>
    <row r="39" spans="1:17" x14ac:dyDescent="0.3">
      <c r="A39" s="52">
        <v>8</v>
      </c>
      <c r="B39" s="53" t="s">
        <v>675</v>
      </c>
      <c r="C39" s="54" t="s">
        <v>76</v>
      </c>
      <c r="D39" s="54" t="s">
        <v>70</v>
      </c>
      <c r="E39" s="53" t="s">
        <v>20</v>
      </c>
      <c r="F39" s="54" t="s">
        <v>77</v>
      </c>
      <c r="G39" s="54" t="s">
        <v>78</v>
      </c>
      <c r="H39" s="54" t="s">
        <v>676</v>
      </c>
      <c r="I39" s="54"/>
      <c r="J39" s="54">
        <v>2</v>
      </c>
      <c r="K39" s="54">
        <v>0</v>
      </c>
      <c r="L39" s="54">
        <v>4</v>
      </c>
      <c r="M39" s="54">
        <v>7</v>
      </c>
      <c r="N39" s="54">
        <v>7</v>
      </c>
      <c r="O39" s="54"/>
      <c r="P39" s="48">
        <f>SUM(Таблица154[[#This Row],[1]:[6]])</f>
        <v>20</v>
      </c>
      <c r="Q39" s="52" t="s">
        <v>145</v>
      </c>
    </row>
    <row r="40" spans="1:17" x14ac:dyDescent="0.3">
      <c r="A40" s="52">
        <v>8</v>
      </c>
      <c r="B40" s="54" t="s">
        <v>677</v>
      </c>
      <c r="C40" s="54" t="s">
        <v>167</v>
      </c>
      <c r="D40" s="54" t="s">
        <v>436</v>
      </c>
      <c r="E40" s="53" t="s">
        <v>20</v>
      </c>
      <c r="F40" s="54" t="s">
        <v>100</v>
      </c>
      <c r="G40" s="54" t="s">
        <v>101</v>
      </c>
      <c r="H40" s="54" t="s">
        <v>678</v>
      </c>
      <c r="I40" s="54">
        <v>8</v>
      </c>
      <c r="J40" s="54">
        <v>2</v>
      </c>
      <c r="K40" s="54">
        <v>0</v>
      </c>
      <c r="L40" s="54">
        <v>3</v>
      </c>
      <c r="M40" s="54">
        <v>7</v>
      </c>
      <c r="N40" s="54">
        <v>7</v>
      </c>
      <c r="O40" s="54">
        <v>1</v>
      </c>
      <c r="P40" s="48">
        <f>SUM(Таблица154[[#This Row],[1]:[6]])</f>
        <v>20</v>
      </c>
      <c r="Q40" s="52" t="s">
        <v>145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7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53" sqref="C53"/>
    </sheetView>
  </sheetViews>
  <sheetFormatPr defaultColWidth="8.88671875" defaultRowHeight="14.4" x14ac:dyDescent="0.3"/>
  <cols>
    <col min="1" max="1" width="7.33203125" style="5" bestFit="1" customWidth="1"/>
    <col min="2" max="2" width="17.33203125" style="4" bestFit="1" customWidth="1"/>
    <col min="3" max="3" width="18.5546875" style="5" bestFit="1" customWidth="1"/>
    <col min="4" max="4" width="18" style="5" bestFit="1" customWidth="1"/>
    <col min="5" max="5" width="10.5546875" style="5" bestFit="1" customWidth="1"/>
    <col min="6" max="6" width="42.109375" style="5" customWidth="1"/>
    <col min="7" max="7" width="36" style="5" bestFit="1" customWidth="1"/>
    <col min="8" max="8" width="30.109375" style="5" customWidth="1"/>
    <col min="9" max="9" width="12.109375" style="5" customWidth="1"/>
    <col min="10" max="15" width="3.44140625" style="5" customWidth="1"/>
    <col min="16" max="16" width="7.109375" style="5" bestFit="1" customWidth="1"/>
    <col min="17" max="17" width="8.88671875" style="11"/>
    <col min="18" max="16384" width="8.88671875" style="5"/>
  </cols>
  <sheetData>
    <row r="1" spans="1:17" s="1" customFormat="1" ht="28.8" x14ac:dyDescent="0.3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3" t="s">
        <v>15</v>
      </c>
      <c r="Q1" s="13" t="s">
        <v>16</v>
      </c>
    </row>
    <row r="2" spans="1:17" x14ac:dyDescent="0.3">
      <c r="A2" s="25">
        <v>9</v>
      </c>
      <c r="B2" s="26" t="s">
        <v>686</v>
      </c>
      <c r="C2" s="27" t="s">
        <v>381</v>
      </c>
      <c r="D2" s="27" t="s">
        <v>38</v>
      </c>
      <c r="E2" s="26" t="s">
        <v>20</v>
      </c>
      <c r="F2" s="27" t="s">
        <v>39</v>
      </c>
      <c r="G2" s="27" t="s">
        <v>40</v>
      </c>
      <c r="H2" s="27" t="s">
        <v>687</v>
      </c>
      <c r="I2" s="27">
        <v>9</v>
      </c>
      <c r="J2" s="27">
        <v>7</v>
      </c>
      <c r="K2" s="27">
        <v>7</v>
      </c>
      <c r="L2" s="27">
        <v>7</v>
      </c>
      <c r="M2" s="27">
        <v>7</v>
      </c>
      <c r="N2" s="27"/>
      <c r="O2" s="27">
        <v>7</v>
      </c>
      <c r="P2" s="21">
        <f>SUM(Таблица152[[#This Row],[1]:[6]])</f>
        <v>35</v>
      </c>
      <c r="Q2" s="25" t="s">
        <v>23</v>
      </c>
    </row>
    <row r="3" spans="1:17" x14ac:dyDescent="0.3">
      <c r="A3" s="25">
        <v>9</v>
      </c>
      <c r="B3" s="26" t="s">
        <v>682</v>
      </c>
      <c r="C3" s="27" t="s">
        <v>222</v>
      </c>
      <c r="D3" s="27" t="s">
        <v>148</v>
      </c>
      <c r="E3" s="26" t="s">
        <v>20</v>
      </c>
      <c r="F3" s="27" t="s">
        <v>308</v>
      </c>
      <c r="G3" s="27" t="s">
        <v>309</v>
      </c>
      <c r="H3" s="27" t="s">
        <v>345</v>
      </c>
      <c r="I3" s="27">
        <v>9</v>
      </c>
      <c r="J3" s="27">
        <v>7</v>
      </c>
      <c r="K3" s="27">
        <v>7</v>
      </c>
      <c r="L3" s="27"/>
      <c r="M3" s="27">
        <v>7</v>
      </c>
      <c r="N3" s="27">
        <v>4</v>
      </c>
      <c r="O3" s="27">
        <v>7</v>
      </c>
      <c r="P3" s="21">
        <f>SUM(Таблица152[[#This Row],[1]:[6]])</f>
        <v>32</v>
      </c>
      <c r="Q3" s="25" t="s">
        <v>23</v>
      </c>
    </row>
    <row r="4" spans="1:17" x14ac:dyDescent="0.3">
      <c r="A4" s="25">
        <v>9</v>
      </c>
      <c r="B4" s="26" t="s">
        <v>688</v>
      </c>
      <c r="C4" s="27" t="s">
        <v>689</v>
      </c>
      <c r="D4" s="27"/>
      <c r="E4" s="26" t="s">
        <v>690</v>
      </c>
      <c r="F4" s="27" t="s">
        <v>691</v>
      </c>
      <c r="G4" s="27" t="s">
        <v>691</v>
      </c>
      <c r="H4" s="27" t="s">
        <v>692</v>
      </c>
      <c r="I4" s="27">
        <v>9</v>
      </c>
      <c r="J4" s="27">
        <v>7</v>
      </c>
      <c r="K4" s="27">
        <v>7</v>
      </c>
      <c r="L4" s="27">
        <v>0</v>
      </c>
      <c r="M4" s="27">
        <v>7</v>
      </c>
      <c r="N4" s="27">
        <v>3</v>
      </c>
      <c r="O4" s="27">
        <v>7</v>
      </c>
      <c r="P4" s="21">
        <f>SUM(Таблица152[[#This Row],[1]:[6]])</f>
        <v>31</v>
      </c>
      <c r="Q4" s="25" t="s">
        <v>23</v>
      </c>
    </row>
    <row r="5" spans="1:17" x14ac:dyDescent="0.3">
      <c r="A5" s="38">
        <v>9</v>
      </c>
      <c r="B5" s="40" t="s">
        <v>693</v>
      </c>
      <c r="C5" s="40" t="s">
        <v>694</v>
      </c>
      <c r="D5" s="40" t="s">
        <v>26</v>
      </c>
      <c r="E5" s="39" t="s">
        <v>487</v>
      </c>
      <c r="F5" s="40" t="s">
        <v>488</v>
      </c>
      <c r="G5" s="40" t="s">
        <v>488</v>
      </c>
      <c r="H5" s="40" t="s">
        <v>596</v>
      </c>
      <c r="I5" s="40">
        <v>8</v>
      </c>
      <c r="J5" s="40">
        <v>7</v>
      </c>
      <c r="K5" s="40">
        <v>7</v>
      </c>
      <c r="L5" s="40">
        <v>0</v>
      </c>
      <c r="M5" s="40">
        <v>5</v>
      </c>
      <c r="N5" s="40">
        <v>3</v>
      </c>
      <c r="O5" s="40">
        <v>7</v>
      </c>
      <c r="P5" s="34">
        <f>SUM(Таблица152[[#This Row],[1]:[6]])</f>
        <v>29</v>
      </c>
      <c r="Q5" s="38" t="s">
        <v>74</v>
      </c>
    </row>
    <row r="6" spans="1:17" x14ac:dyDescent="0.3">
      <c r="A6" s="38">
        <v>9</v>
      </c>
      <c r="B6" s="39" t="s">
        <v>695</v>
      </c>
      <c r="C6" s="40" t="s">
        <v>99</v>
      </c>
      <c r="D6" s="40" t="s">
        <v>94</v>
      </c>
      <c r="E6" s="39" t="s">
        <v>20</v>
      </c>
      <c r="F6" s="40" t="s">
        <v>71</v>
      </c>
      <c r="G6" s="40" t="s">
        <v>72</v>
      </c>
      <c r="H6" s="40" t="s">
        <v>696</v>
      </c>
      <c r="I6" s="40">
        <v>9</v>
      </c>
      <c r="J6" s="40">
        <v>7</v>
      </c>
      <c r="K6" s="40">
        <v>7</v>
      </c>
      <c r="L6" s="40"/>
      <c r="M6" s="40">
        <v>6</v>
      </c>
      <c r="N6" s="40">
        <v>2</v>
      </c>
      <c r="O6" s="40">
        <v>7</v>
      </c>
      <c r="P6" s="34">
        <f>SUM(Таблица152[[#This Row],[1]:[6]])</f>
        <v>29</v>
      </c>
      <c r="Q6" s="38" t="s">
        <v>74</v>
      </c>
    </row>
    <row r="7" spans="1:17" x14ac:dyDescent="0.3">
      <c r="A7" s="38">
        <v>9</v>
      </c>
      <c r="B7" s="39" t="s">
        <v>697</v>
      </c>
      <c r="C7" s="40" t="s">
        <v>76</v>
      </c>
      <c r="D7" s="40" t="s">
        <v>698</v>
      </c>
      <c r="E7" s="39" t="s">
        <v>20</v>
      </c>
      <c r="F7" s="40" t="s">
        <v>155</v>
      </c>
      <c r="G7" s="40" t="s">
        <v>156</v>
      </c>
      <c r="H7" s="40" t="s">
        <v>651</v>
      </c>
      <c r="I7" s="40">
        <v>9</v>
      </c>
      <c r="J7" s="40">
        <v>7</v>
      </c>
      <c r="K7" s="40">
        <v>7</v>
      </c>
      <c r="L7" s="40"/>
      <c r="M7" s="40">
        <v>7</v>
      </c>
      <c r="N7" s="40"/>
      <c r="O7" s="40">
        <v>7</v>
      </c>
      <c r="P7" s="34">
        <f>SUM(Таблица152[[#This Row],[1]:[6]])</f>
        <v>28</v>
      </c>
      <c r="Q7" s="38" t="s">
        <v>74</v>
      </c>
    </row>
    <row r="8" spans="1:17" x14ac:dyDescent="0.3">
      <c r="A8" s="38">
        <v>9</v>
      </c>
      <c r="B8" s="39" t="s">
        <v>699</v>
      </c>
      <c r="C8" s="40" t="s">
        <v>285</v>
      </c>
      <c r="D8" s="40" t="s">
        <v>258</v>
      </c>
      <c r="E8" s="39" t="s">
        <v>64</v>
      </c>
      <c r="F8" s="40" t="s">
        <v>89</v>
      </c>
      <c r="G8" s="40" t="s">
        <v>90</v>
      </c>
      <c r="H8" s="40" t="s">
        <v>481</v>
      </c>
      <c r="I8" s="40">
        <v>9</v>
      </c>
      <c r="J8" s="40">
        <v>7</v>
      </c>
      <c r="K8" s="40">
        <v>7</v>
      </c>
      <c r="L8" s="40">
        <v>1</v>
      </c>
      <c r="M8" s="40">
        <v>6</v>
      </c>
      <c r="N8" s="40"/>
      <c r="O8" s="40">
        <v>7</v>
      </c>
      <c r="P8" s="34">
        <f>SUM(Таблица152[[#This Row],[1]:[6]])</f>
        <v>28</v>
      </c>
      <c r="Q8" s="38" t="s">
        <v>74</v>
      </c>
    </row>
    <row r="9" spans="1:17" x14ac:dyDescent="0.3">
      <c r="A9" s="38">
        <v>9</v>
      </c>
      <c r="B9" s="39" t="s">
        <v>700</v>
      </c>
      <c r="C9" s="40" t="s">
        <v>284</v>
      </c>
      <c r="D9" s="40" t="s">
        <v>86</v>
      </c>
      <c r="E9" s="39" t="s">
        <v>64</v>
      </c>
      <c r="F9" s="40" t="s">
        <v>468</v>
      </c>
      <c r="G9" s="40" t="s">
        <v>469</v>
      </c>
      <c r="H9" s="40" t="s">
        <v>701</v>
      </c>
      <c r="I9" s="40"/>
      <c r="J9" s="40">
        <v>7</v>
      </c>
      <c r="K9" s="40">
        <v>7</v>
      </c>
      <c r="L9" s="40"/>
      <c r="M9" s="40">
        <v>7</v>
      </c>
      <c r="N9" s="40"/>
      <c r="O9" s="40">
        <v>7</v>
      </c>
      <c r="P9" s="34">
        <f>SUM(Таблица152[[#This Row],[1]:[6]])</f>
        <v>28</v>
      </c>
      <c r="Q9" s="38" t="s">
        <v>74</v>
      </c>
    </row>
    <row r="10" spans="1:17" x14ac:dyDescent="0.3">
      <c r="A10" s="38">
        <v>9</v>
      </c>
      <c r="B10" s="39" t="s">
        <v>702</v>
      </c>
      <c r="C10" s="40" t="s">
        <v>703</v>
      </c>
      <c r="D10" s="40" t="s">
        <v>526</v>
      </c>
      <c r="E10" s="39" t="s">
        <v>20</v>
      </c>
      <c r="F10" s="40" t="s">
        <v>630</v>
      </c>
      <c r="G10" s="40" t="s">
        <v>631</v>
      </c>
      <c r="H10" s="40" t="s">
        <v>704</v>
      </c>
      <c r="I10" s="40">
        <v>9</v>
      </c>
      <c r="J10" s="40">
        <v>7</v>
      </c>
      <c r="K10" s="40">
        <v>7</v>
      </c>
      <c r="L10" s="40"/>
      <c r="M10" s="40">
        <v>7</v>
      </c>
      <c r="N10" s="40"/>
      <c r="O10" s="40">
        <v>7</v>
      </c>
      <c r="P10" s="34">
        <f>SUM(Таблица152[[#This Row],[1]:[6]])</f>
        <v>28</v>
      </c>
      <c r="Q10" s="38" t="s">
        <v>74</v>
      </c>
    </row>
    <row r="11" spans="1:17" x14ac:dyDescent="0.3">
      <c r="A11" s="38">
        <v>9</v>
      </c>
      <c r="B11" s="40" t="s">
        <v>705</v>
      </c>
      <c r="C11" s="40" t="s">
        <v>278</v>
      </c>
      <c r="D11" s="40" t="s">
        <v>94</v>
      </c>
      <c r="E11" s="39" t="s">
        <v>20</v>
      </c>
      <c r="F11" s="40" t="s">
        <v>185</v>
      </c>
      <c r="G11" s="40" t="s">
        <v>186</v>
      </c>
      <c r="H11" s="40" t="s">
        <v>581</v>
      </c>
      <c r="I11" s="40">
        <v>9</v>
      </c>
      <c r="J11" s="40">
        <v>7</v>
      </c>
      <c r="K11" s="40">
        <v>7</v>
      </c>
      <c r="L11" s="40"/>
      <c r="M11" s="40">
        <v>7</v>
      </c>
      <c r="N11" s="40"/>
      <c r="O11" s="40">
        <v>7</v>
      </c>
      <c r="P11" s="34">
        <f>SUM(Таблица152[[#This Row],[1]:[6]])</f>
        <v>28</v>
      </c>
      <c r="Q11" s="38" t="s">
        <v>74</v>
      </c>
    </row>
    <row r="12" spans="1:17" x14ac:dyDescent="0.3">
      <c r="A12" s="38">
        <v>9</v>
      </c>
      <c r="B12" s="40" t="s">
        <v>274</v>
      </c>
      <c r="C12" s="40" t="s">
        <v>37</v>
      </c>
      <c r="D12" s="40" t="s">
        <v>706</v>
      </c>
      <c r="E12" s="39" t="s">
        <v>20</v>
      </c>
      <c r="F12" s="40" t="s">
        <v>275</v>
      </c>
      <c r="G12" s="40" t="s">
        <v>276</v>
      </c>
      <c r="H12" s="40" t="s">
        <v>277</v>
      </c>
      <c r="I12" s="40">
        <v>9</v>
      </c>
      <c r="J12" s="40">
        <v>7</v>
      </c>
      <c r="K12" s="40">
        <v>7</v>
      </c>
      <c r="L12" s="40"/>
      <c r="M12" s="40">
        <v>7</v>
      </c>
      <c r="N12" s="40"/>
      <c r="O12" s="40">
        <v>7</v>
      </c>
      <c r="P12" s="34">
        <f>SUM(Таблица152[[#This Row],[1]:[6]])</f>
        <v>28</v>
      </c>
      <c r="Q12" s="38" t="s">
        <v>74</v>
      </c>
    </row>
    <row r="13" spans="1:17" x14ac:dyDescent="0.3">
      <c r="A13" s="38">
        <v>9</v>
      </c>
      <c r="B13" s="39" t="s">
        <v>707</v>
      </c>
      <c r="C13" s="40" t="s">
        <v>286</v>
      </c>
      <c r="D13" s="40" t="s">
        <v>70</v>
      </c>
      <c r="E13" s="39" t="s">
        <v>20</v>
      </c>
      <c r="F13" s="40" t="s">
        <v>587</v>
      </c>
      <c r="G13" s="40" t="s">
        <v>137</v>
      </c>
      <c r="H13" s="40" t="s">
        <v>708</v>
      </c>
      <c r="I13" s="40">
        <v>9</v>
      </c>
      <c r="J13" s="40">
        <v>6</v>
      </c>
      <c r="K13" s="40">
        <v>7</v>
      </c>
      <c r="L13" s="40"/>
      <c r="M13" s="40">
        <v>7</v>
      </c>
      <c r="N13" s="40">
        <v>0</v>
      </c>
      <c r="O13" s="40">
        <v>7</v>
      </c>
      <c r="P13" s="34">
        <f>SUM(Таблица152[[#This Row],[1]:[6]])</f>
        <v>27</v>
      </c>
      <c r="Q13" s="38" t="s">
        <v>74</v>
      </c>
    </row>
    <row r="14" spans="1:17" x14ac:dyDescent="0.3">
      <c r="A14" s="38">
        <v>9</v>
      </c>
      <c r="B14" s="39" t="s">
        <v>709</v>
      </c>
      <c r="C14" s="40" t="s">
        <v>62</v>
      </c>
      <c r="D14" s="40" t="s">
        <v>321</v>
      </c>
      <c r="E14" s="39" t="s">
        <v>64</v>
      </c>
      <c r="F14" s="40" t="s">
        <v>461</v>
      </c>
      <c r="G14" s="40" t="s">
        <v>462</v>
      </c>
      <c r="H14" s="40" t="s">
        <v>710</v>
      </c>
      <c r="I14" s="40">
        <v>9</v>
      </c>
      <c r="J14" s="40">
        <v>7</v>
      </c>
      <c r="K14" s="40">
        <v>7</v>
      </c>
      <c r="L14" s="40"/>
      <c r="M14" s="40">
        <v>6</v>
      </c>
      <c r="N14" s="40"/>
      <c r="O14" s="40">
        <v>7</v>
      </c>
      <c r="P14" s="34">
        <f>SUM(Таблица152[[#This Row],[1]:[6]])</f>
        <v>27</v>
      </c>
      <c r="Q14" s="38" t="s">
        <v>74</v>
      </c>
    </row>
    <row r="15" spans="1:17" x14ac:dyDescent="0.3">
      <c r="A15" s="38">
        <v>9</v>
      </c>
      <c r="B15" s="40" t="s">
        <v>711</v>
      </c>
      <c r="C15" s="40" t="s">
        <v>249</v>
      </c>
      <c r="D15" s="40" t="s">
        <v>94</v>
      </c>
      <c r="E15" s="39" t="s">
        <v>27</v>
      </c>
      <c r="F15" s="40" t="s">
        <v>28</v>
      </c>
      <c r="G15" s="40" t="s">
        <v>28</v>
      </c>
      <c r="H15" s="40" t="s">
        <v>712</v>
      </c>
      <c r="I15" s="40" t="s">
        <v>597</v>
      </c>
      <c r="J15" s="40">
        <v>7</v>
      </c>
      <c r="K15" s="40">
        <v>7</v>
      </c>
      <c r="L15" s="40">
        <v>1</v>
      </c>
      <c r="M15" s="40">
        <v>3</v>
      </c>
      <c r="N15" s="40">
        <v>2</v>
      </c>
      <c r="O15" s="40">
        <v>7</v>
      </c>
      <c r="P15" s="34">
        <f>SUM(Таблица152[[#This Row],[1]:[6]])</f>
        <v>27</v>
      </c>
      <c r="Q15" s="38" t="s">
        <v>74</v>
      </c>
    </row>
    <row r="16" spans="1:17" x14ac:dyDescent="0.3">
      <c r="A16" s="38">
        <v>9</v>
      </c>
      <c r="B16" s="39" t="s">
        <v>713</v>
      </c>
      <c r="C16" s="40" t="s">
        <v>285</v>
      </c>
      <c r="D16" s="40" t="s">
        <v>260</v>
      </c>
      <c r="E16" s="42" t="s">
        <v>64</v>
      </c>
      <c r="F16" s="40" t="s">
        <v>461</v>
      </c>
      <c r="G16" s="40" t="s">
        <v>462</v>
      </c>
      <c r="H16" s="40" t="s">
        <v>710</v>
      </c>
      <c r="I16" s="40">
        <v>9</v>
      </c>
      <c r="J16" s="40">
        <v>7</v>
      </c>
      <c r="K16" s="40">
        <v>7</v>
      </c>
      <c r="L16" s="40"/>
      <c r="M16" s="40">
        <v>6</v>
      </c>
      <c r="N16" s="40"/>
      <c r="O16" s="40">
        <v>7</v>
      </c>
      <c r="P16" s="34">
        <f>SUM(Таблица152[[#This Row],[1]:[6]])</f>
        <v>27</v>
      </c>
      <c r="Q16" s="38" t="s">
        <v>74</v>
      </c>
    </row>
    <row r="17" spans="1:17" x14ac:dyDescent="0.3">
      <c r="A17" s="38">
        <v>9</v>
      </c>
      <c r="B17" s="40" t="s">
        <v>714</v>
      </c>
      <c r="C17" s="40" t="s">
        <v>715</v>
      </c>
      <c r="D17" s="40" t="s">
        <v>26</v>
      </c>
      <c r="E17" s="39" t="s">
        <v>263</v>
      </c>
      <c r="F17" s="40" t="s">
        <v>576</v>
      </c>
      <c r="G17" s="40" t="s">
        <v>716</v>
      </c>
      <c r="H17" s="40" t="s">
        <v>717</v>
      </c>
      <c r="I17" s="40" t="s">
        <v>718</v>
      </c>
      <c r="J17" s="40">
        <v>7</v>
      </c>
      <c r="K17" s="40">
        <v>7</v>
      </c>
      <c r="L17" s="40">
        <v>0</v>
      </c>
      <c r="M17" s="40">
        <v>3</v>
      </c>
      <c r="N17" s="40">
        <v>2</v>
      </c>
      <c r="O17" s="40">
        <v>7</v>
      </c>
      <c r="P17" s="34">
        <f>SUM(Таблица152[[#This Row],[1]:[6]])</f>
        <v>26</v>
      </c>
      <c r="Q17" s="38" t="s">
        <v>74</v>
      </c>
    </row>
    <row r="18" spans="1:17" x14ac:dyDescent="0.3">
      <c r="A18" s="38">
        <v>9</v>
      </c>
      <c r="B18" s="39" t="s">
        <v>719</v>
      </c>
      <c r="C18" s="40" t="s">
        <v>292</v>
      </c>
      <c r="D18" s="40" t="s">
        <v>250</v>
      </c>
      <c r="E18" s="39" t="s">
        <v>20</v>
      </c>
      <c r="F18" s="40" t="s">
        <v>58</v>
      </c>
      <c r="G18" s="40" t="s">
        <v>720</v>
      </c>
      <c r="H18" s="40" t="s">
        <v>721</v>
      </c>
      <c r="I18" s="40">
        <v>9</v>
      </c>
      <c r="J18" s="40">
        <v>7</v>
      </c>
      <c r="K18" s="40">
        <v>7</v>
      </c>
      <c r="L18" s="40"/>
      <c r="M18" s="40">
        <v>5</v>
      </c>
      <c r="N18" s="40"/>
      <c r="O18" s="40">
        <v>7</v>
      </c>
      <c r="P18" s="34">
        <f>SUM(Таблица152[[#This Row],[1]:[6]])</f>
        <v>26</v>
      </c>
      <c r="Q18" s="38" t="s">
        <v>74</v>
      </c>
    </row>
    <row r="19" spans="1:17" x14ac:dyDescent="0.3">
      <c r="A19" s="38">
        <v>9</v>
      </c>
      <c r="B19" s="39" t="s">
        <v>722</v>
      </c>
      <c r="C19" s="40" t="s">
        <v>723</v>
      </c>
      <c r="D19" s="40" t="s">
        <v>258</v>
      </c>
      <c r="E19" s="39" t="s">
        <v>20</v>
      </c>
      <c r="F19" s="40" t="s">
        <v>71</v>
      </c>
      <c r="G19" s="40" t="s">
        <v>72</v>
      </c>
      <c r="H19" s="40" t="s">
        <v>724</v>
      </c>
      <c r="I19" s="40">
        <v>9</v>
      </c>
      <c r="J19" s="40">
        <v>7</v>
      </c>
      <c r="K19" s="40">
        <v>7</v>
      </c>
      <c r="L19" s="40">
        <v>0</v>
      </c>
      <c r="M19" s="40">
        <v>2</v>
      </c>
      <c r="N19" s="40">
        <v>2</v>
      </c>
      <c r="O19" s="40">
        <v>7</v>
      </c>
      <c r="P19" s="34">
        <f>SUM(Таблица152[[#This Row],[1]:[6]])</f>
        <v>25</v>
      </c>
      <c r="Q19" s="38" t="s">
        <v>74</v>
      </c>
    </row>
    <row r="20" spans="1:17" x14ac:dyDescent="0.3">
      <c r="A20" s="38">
        <v>9</v>
      </c>
      <c r="B20" s="40" t="s">
        <v>725</v>
      </c>
      <c r="C20" s="40" t="s">
        <v>232</v>
      </c>
      <c r="D20" s="40" t="s">
        <v>414</v>
      </c>
      <c r="E20" s="39" t="s">
        <v>20</v>
      </c>
      <c r="F20" s="40" t="s">
        <v>39</v>
      </c>
      <c r="G20" s="40" t="s">
        <v>40</v>
      </c>
      <c r="H20" s="40" t="s">
        <v>726</v>
      </c>
      <c r="I20" s="40">
        <v>9</v>
      </c>
      <c r="J20" s="40">
        <v>7</v>
      </c>
      <c r="K20" s="40">
        <v>7</v>
      </c>
      <c r="L20" s="40"/>
      <c r="M20" s="40">
        <v>4</v>
      </c>
      <c r="N20" s="40"/>
      <c r="O20" s="40">
        <v>7</v>
      </c>
      <c r="P20" s="34">
        <f>SUM(Таблица152[[#This Row],[1]:[6]])</f>
        <v>25</v>
      </c>
      <c r="Q20" s="38" t="s">
        <v>74</v>
      </c>
    </row>
    <row r="21" spans="1:17" x14ac:dyDescent="0.3">
      <c r="A21" s="38">
        <v>9</v>
      </c>
      <c r="B21" s="39" t="s">
        <v>727</v>
      </c>
      <c r="C21" s="40" t="s">
        <v>222</v>
      </c>
      <c r="D21" s="40" t="s">
        <v>271</v>
      </c>
      <c r="E21" s="39" t="s">
        <v>20</v>
      </c>
      <c r="F21" s="40" t="s">
        <v>290</v>
      </c>
      <c r="G21" s="40" t="s">
        <v>291</v>
      </c>
      <c r="H21" s="40" t="s">
        <v>728</v>
      </c>
      <c r="I21" s="40">
        <v>9</v>
      </c>
      <c r="J21" s="40">
        <v>7</v>
      </c>
      <c r="K21" s="40">
        <v>7</v>
      </c>
      <c r="L21" s="40"/>
      <c r="M21" s="40">
        <v>4</v>
      </c>
      <c r="N21" s="40"/>
      <c r="O21" s="40">
        <v>7</v>
      </c>
      <c r="P21" s="34">
        <f>SUM(Таблица152[[#This Row],[1]:[6]])</f>
        <v>25</v>
      </c>
      <c r="Q21" s="38" t="s">
        <v>74</v>
      </c>
    </row>
    <row r="22" spans="1:17" x14ac:dyDescent="0.3">
      <c r="A22" s="52">
        <v>9</v>
      </c>
      <c r="B22" s="54" t="s">
        <v>183</v>
      </c>
      <c r="C22" s="54" t="s">
        <v>222</v>
      </c>
      <c r="D22" s="54" t="s">
        <v>279</v>
      </c>
      <c r="E22" s="53" t="s">
        <v>20</v>
      </c>
      <c r="F22" s="54" t="s">
        <v>579</v>
      </c>
      <c r="G22" s="54" t="s">
        <v>580</v>
      </c>
      <c r="H22" s="54" t="s">
        <v>729</v>
      </c>
      <c r="I22" s="54">
        <v>9</v>
      </c>
      <c r="J22" s="54">
        <v>5</v>
      </c>
      <c r="K22" s="54">
        <v>7</v>
      </c>
      <c r="L22" s="54"/>
      <c r="M22" s="54">
        <v>7</v>
      </c>
      <c r="N22" s="54">
        <v>0</v>
      </c>
      <c r="O22" s="54">
        <v>5</v>
      </c>
      <c r="P22" s="48">
        <f>SUM(Таблица152[[#This Row],[1]:[6]])</f>
        <v>24</v>
      </c>
      <c r="Q22" s="52" t="s">
        <v>145</v>
      </c>
    </row>
    <row r="23" spans="1:17" x14ac:dyDescent="0.3">
      <c r="A23" s="52">
        <v>9</v>
      </c>
      <c r="B23" s="54" t="s">
        <v>730</v>
      </c>
      <c r="C23" s="54" t="s">
        <v>731</v>
      </c>
      <c r="D23" s="54" t="s">
        <v>732</v>
      </c>
      <c r="E23" s="53" t="s">
        <v>20</v>
      </c>
      <c r="F23" s="54" t="s">
        <v>39</v>
      </c>
      <c r="G23" s="54" t="s">
        <v>40</v>
      </c>
      <c r="H23" s="54" t="s">
        <v>733</v>
      </c>
      <c r="I23" s="54">
        <v>9</v>
      </c>
      <c r="J23" s="54">
        <v>7</v>
      </c>
      <c r="K23" s="54">
        <v>2</v>
      </c>
      <c r="L23" s="54"/>
      <c r="M23" s="54">
        <v>6</v>
      </c>
      <c r="N23" s="54">
        <v>2</v>
      </c>
      <c r="O23" s="54">
        <v>7</v>
      </c>
      <c r="P23" s="48">
        <f>SUM(Таблица152[[#This Row],[1]:[6]])</f>
        <v>24</v>
      </c>
      <c r="Q23" s="52" t="s">
        <v>145</v>
      </c>
    </row>
    <row r="24" spans="1:17" x14ac:dyDescent="0.3">
      <c r="A24" s="52">
        <v>9</v>
      </c>
      <c r="B24" s="53" t="s">
        <v>734</v>
      </c>
      <c r="C24" s="54" t="s">
        <v>122</v>
      </c>
      <c r="D24" s="54" t="s">
        <v>436</v>
      </c>
      <c r="E24" s="53" t="s">
        <v>20</v>
      </c>
      <c r="F24" s="54" t="s">
        <v>185</v>
      </c>
      <c r="G24" s="54" t="s">
        <v>186</v>
      </c>
      <c r="H24" s="54" t="s">
        <v>735</v>
      </c>
      <c r="I24" s="54">
        <v>9</v>
      </c>
      <c r="J24" s="54">
        <v>7</v>
      </c>
      <c r="K24" s="54">
        <v>7</v>
      </c>
      <c r="L24" s="54"/>
      <c r="M24" s="54">
        <v>3</v>
      </c>
      <c r="N24" s="54"/>
      <c r="O24" s="54">
        <v>7</v>
      </c>
      <c r="P24" s="48">
        <f>SUM(Таблица152[[#This Row],[1]:[6]])</f>
        <v>24</v>
      </c>
      <c r="Q24" s="52" t="s">
        <v>145</v>
      </c>
    </row>
    <row r="25" spans="1:17" x14ac:dyDescent="0.3">
      <c r="A25" s="52">
        <v>9</v>
      </c>
      <c r="B25" s="54" t="s">
        <v>736</v>
      </c>
      <c r="C25" s="54" t="s">
        <v>229</v>
      </c>
      <c r="D25" s="54" t="s">
        <v>63</v>
      </c>
      <c r="E25" s="53" t="s">
        <v>20</v>
      </c>
      <c r="F25" s="54" t="s">
        <v>39</v>
      </c>
      <c r="G25" s="54" t="s">
        <v>40</v>
      </c>
      <c r="H25" s="54" t="s">
        <v>737</v>
      </c>
      <c r="I25" s="54">
        <v>9</v>
      </c>
      <c r="J25" s="54">
        <v>7</v>
      </c>
      <c r="K25" s="54">
        <v>7</v>
      </c>
      <c r="L25" s="54"/>
      <c r="M25" s="54">
        <v>3</v>
      </c>
      <c r="N25" s="54"/>
      <c r="O25" s="54">
        <v>7</v>
      </c>
      <c r="P25" s="48">
        <f>SUM(Таблица152[[#This Row],[1]:[6]])</f>
        <v>24</v>
      </c>
      <c r="Q25" s="52" t="s">
        <v>145</v>
      </c>
    </row>
    <row r="26" spans="1:17" x14ac:dyDescent="0.3">
      <c r="A26" s="52">
        <v>9</v>
      </c>
      <c r="B26" s="54" t="s">
        <v>738</v>
      </c>
      <c r="C26" s="54" t="s">
        <v>285</v>
      </c>
      <c r="D26" s="54" t="s">
        <v>168</v>
      </c>
      <c r="E26" s="53" t="s">
        <v>20</v>
      </c>
      <c r="F26" s="54" t="s">
        <v>33</v>
      </c>
      <c r="G26" s="54"/>
      <c r="H26" s="54" t="s">
        <v>739</v>
      </c>
      <c r="I26" s="54">
        <v>9</v>
      </c>
      <c r="J26" s="54">
        <v>7</v>
      </c>
      <c r="K26" s="54">
        <v>2</v>
      </c>
      <c r="L26" s="54">
        <v>0</v>
      </c>
      <c r="M26" s="54">
        <v>7</v>
      </c>
      <c r="N26" s="54">
        <v>1</v>
      </c>
      <c r="O26" s="54">
        <v>7</v>
      </c>
      <c r="P26" s="48">
        <f>SUM(Таблица152[[#This Row],[1]:[6]])</f>
        <v>24</v>
      </c>
      <c r="Q26" s="52" t="s">
        <v>145</v>
      </c>
    </row>
    <row r="27" spans="1:17" x14ac:dyDescent="0.3">
      <c r="A27" s="52">
        <v>9</v>
      </c>
      <c r="B27" s="54" t="s">
        <v>583</v>
      </c>
      <c r="C27" s="54" t="s">
        <v>222</v>
      </c>
      <c r="D27" s="54" t="s">
        <v>148</v>
      </c>
      <c r="E27" s="53" t="s">
        <v>20</v>
      </c>
      <c r="F27" s="54" t="s">
        <v>287</v>
      </c>
      <c r="G27" s="54" t="s">
        <v>288</v>
      </c>
      <c r="H27" s="54" t="s">
        <v>740</v>
      </c>
      <c r="I27" s="54">
        <v>9</v>
      </c>
      <c r="J27" s="54">
        <v>7</v>
      </c>
      <c r="K27" s="54">
        <v>7</v>
      </c>
      <c r="L27" s="54"/>
      <c r="M27" s="54">
        <v>3</v>
      </c>
      <c r="N27" s="54"/>
      <c r="O27" s="54">
        <v>7</v>
      </c>
      <c r="P27" s="48">
        <f>SUM(Таблица152[[#This Row],[1]:[6]])</f>
        <v>24</v>
      </c>
      <c r="Q27" s="52" t="s">
        <v>145</v>
      </c>
    </row>
    <row r="28" spans="1:17" x14ac:dyDescent="0.3">
      <c r="A28" s="52">
        <v>9</v>
      </c>
      <c r="B28" s="54" t="s">
        <v>741</v>
      </c>
      <c r="C28" s="54" t="s">
        <v>684</v>
      </c>
      <c r="D28" s="54" t="s">
        <v>26</v>
      </c>
      <c r="E28" s="53" t="s">
        <v>263</v>
      </c>
      <c r="F28" s="54" t="s">
        <v>567</v>
      </c>
      <c r="G28" s="54" t="s">
        <v>742</v>
      </c>
      <c r="H28" s="54" t="s">
        <v>743</v>
      </c>
      <c r="I28" s="54" t="s">
        <v>744</v>
      </c>
      <c r="J28" s="54">
        <v>6</v>
      </c>
      <c r="K28" s="54">
        <v>7</v>
      </c>
      <c r="L28" s="54"/>
      <c r="M28" s="54">
        <v>3</v>
      </c>
      <c r="N28" s="54"/>
      <c r="O28" s="54">
        <v>7</v>
      </c>
      <c r="P28" s="48">
        <f>SUM(Таблица152[[#This Row],[1]:[6]])</f>
        <v>23</v>
      </c>
      <c r="Q28" s="52" t="s">
        <v>145</v>
      </c>
    </row>
    <row r="29" spans="1:17" x14ac:dyDescent="0.3">
      <c r="A29" s="52">
        <v>9</v>
      </c>
      <c r="B29" s="54" t="s">
        <v>745</v>
      </c>
      <c r="C29" s="54" t="s">
        <v>746</v>
      </c>
      <c r="D29" s="54" t="s">
        <v>322</v>
      </c>
      <c r="E29" s="53" t="s">
        <v>20</v>
      </c>
      <c r="F29" s="54" t="s">
        <v>71</v>
      </c>
      <c r="G29" s="54" t="s">
        <v>72</v>
      </c>
      <c r="H29" s="54" t="s">
        <v>747</v>
      </c>
      <c r="I29" s="54">
        <v>9</v>
      </c>
      <c r="J29" s="54">
        <v>2</v>
      </c>
      <c r="K29" s="54">
        <v>7</v>
      </c>
      <c r="L29" s="54">
        <v>0</v>
      </c>
      <c r="M29" s="54">
        <v>5</v>
      </c>
      <c r="N29" s="54">
        <v>2</v>
      </c>
      <c r="O29" s="54">
        <v>7</v>
      </c>
      <c r="P29" s="48">
        <f>SUM(Таблица152[[#This Row],[1]:[6]])</f>
        <v>23</v>
      </c>
      <c r="Q29" s="52" t="s">
        <v>145</v>
      </c>
    </row>
    <row r="30" spans="1:17" x14ac:dyDescent="0.3">
      <c r="A30" s="52">
        <v>9</v>
      </c>
      <c r="B30" s="54" t="s">
        <v>748</v>
      </c>
      <c r="C30" s="54" t="s">
        <v>117</v>
      </c>
      <c r="D30" s="54" t="s">
        <v>94</v>
      </c>
      <c r="E30" s="53" t="s">
        <v>20</v>
      </c>
      <c r="F30" s="54" t="s">
        <v>315</v>
      </c>
      <c r="G30" s="54" t="s">
        <v>316</v>
      </c>
      <c r="H30" s="54" t="s">
        <v>317</v>
      </c>
      <c r="I30" s="54">
        <v>9</v>
      </c>
      <c r="J30" s="54">
        <v>7</v>
      </c>
      <c r="K30" s="54">
        <v>7</v>
      </c>
      <c r="L30" s="54"/>
      <c r="M30" s="54">
        <v>2</v>
      </c>
      <c r="N30" s="54"/>
      <c r="O30" s="54">
        <v>7</v>
      </c>
      <c r="P30" s="48">
        <f>SUM(Таблица152[[#This Row],[1]:[6]])</f>
        <v>23</v>
      </c>
      <c r="Q30" s="52" t="s">
        <v>145</v>
      </c>
    </row>
    <row r="31" spans="1:17" x14ac:dyDescent="0.3">
      <c r="A31" s="52">
        <v>9</v>
      </c>
      <c r="B31" s="54" t="s">
        <v>749</v>
      </c>
      <c r="C31" s="54" t="s">
        <v>147</v>
      </c>
      <c r="D31" s="54" t="s">
        <v>250</v>
      </c>
      <c r="E31" s="53" t="s">
        <v>20</v>
      </c>
      <c r="F31" s="54" t="s">
        <v>470</v>
      </c>
      <c r="G31" s="54" t="s">
        <v>574</v>
      </c>
      <c r="H31" s="54" t="s">
        <v>750</v>
      </c>
      <c r="I31" s="54">
        <v>9</v>
      </c>
      <c r="J31" s="54">
        <v>2</v>
      </c>
      <c r="K31" s="54">
        <v>7</v>
      </c>
      <c r="L31" s="54"/>
      <c r="M31" s="54">
        <v>5</v>
      </c>
      <c r="N31" s="54">
        <v>2</v>
      </c>
      <c r="O31" s="54">
        <v>7</v>
      </c>
      <c r="P31" s="48">
        <f>SUM(Таблица152[[#This Row],[1]:[6]])</f>
        <v>23</v>
      </c>
      <c r="Q31" s="52" t="s">
        <v>145</v>
      </c>
    </row>
    <row r="32" spans="1:17" x14ac:dyDescent="0.3">
      <c r="A32" s="52">
        <v>9</v>
      </c>
      <c r="B32" s="54" t="s">
        <v>751</v>
      </c>
      <c r="C32" s="54" t="s">
        <v>268</v>
      </c>
      <c r="D32" s="54" t="s">
        <v>38</v>
      </c>
      <c r="E32" s="53" t="s">
        <v>20</v>
      </c>
      <c r="F32" s="54" t="s">
        <v>630</v>
      </c>
      <c r="G32" s="54" t="s">
        <v>631</v>
      </c>
      <c r="H32" s="54" t="s">
        <v>632</v>
      </c>
      <c r="I32" s="54">
        <v>9</v>
      </c>
      <c r="J32" s="54">
        <v>7</v>
      </c>
      <c r="K32" s="54">
        <v>7</v>
      </c>
      <c r="L32" s="54"/>
      <c r="M32" s="54">
        <v>2</v>
      </c>
      <c r="N32" s="54"/>
      <c r="O32" s="54">
        <v>7</v>
      </c>
      <c r="P32" s="48">
        <f>SUM(Таблица152[[#This Row],[1]:[6]])</f>
        <v>23</v>
      </c>
      <c r="Q32" s="52" t="s">
        <v>145</v>
      </c>
    </row>
    <row r="33" spans="1:17" x14ac:dyDescent="0.3">
      <c r="A33" s="52">
        <v>9</v>
      </c>
      <c r="B33" s="54" t="s">
        <v>752</v>
      </c>
      <c r="C33" s="54" t="s">
        <v>81</v>
      </c>
      <c r="D33" s="54" t="s">
        <v>70</v>
      </c>
      <c r="E33" s="53" t="s">
        <v>20</v>
      </c>
      <c r="F33" s="54" t="s">
        <v>77</v>
      </c>
      <c r="G33" s="54" t="s">
        <v>78</v>
      </c>
      <c r="H33" s="54" t="s">
        <v>683</v>
      </c>
      <c r="I33" s="54">
        <v>9</v>
      </c>
      <c r="J33" s="54">
        <v>2</v>
      </c>
      <c r="K33" s="54">
        <v>7</v>
      </c>
      <c r="L33" s="54">
        <v>0</v>
      </c>
      <c r="M33" s="54">
        <v>7</v>
      </c>
      <c r="N33" s="54"/>
      <c r="O33" s="54">
        <v>7</v>
      </c>
      <c r="P33" s="48">
        <f>SUM(Таблица152[[#This Row],[1]:[6]])</f>
        <v>23</v>
      </c>
      <c r="Q33" s="52" t="s">
        <v>145</v>
      </c>
    </row>
    <row r="34" spans="1:17" x14ac:dyDescent="0.3">
      <c r="A34" s="52">
        <v>9</v>
      </c>
      <c r="B34" s="54" t="s">
        <v>753</v>
      </c>
      <c r="C34" s="54" t="s">
        <v>269</v>
      </c>
      <c r="D34" s="54" t="s">
        <v>141</v>
      </c>
      <c r="E34" s="53" t="s">
        <v>20</v>
      </c>
      <c r="F34" s="54" t="s">
        <v>754</v>
      </c>
      <c r="G34" s="54" t="s">
        <v>755</v>
      </c>
      <c r="H34" s="54" t="s">
        <v>756</v>
      </c>
      <c r="I34" s="54">
        <v>9</v>
      </c>
      <c r="J34" s="54"/>
      <c r="K34" s="54">
        <v>7</v>
      </c>
      <c r="L34" s="54">
        <v>2</v>
      </c>
      <c r="M34" s="54">
        <v>7</v>
      </c>
      <c r="N34" s="54"/>
      <c r="O34" s="54">
        <v>7</v>
      </c>
      <c r="P34" s="48">
        <f>SUM(Таблица152[[#This Row],[1]:[6]])</f>
        <v>23</v>
      </c>
      <c r="Q34" s="52" t="s">
        <v>145</v>
      </c>
    </row>
    <row r="35" spans="1:17" x14ac:dyDescent="0.3">
      <c r="A35" s="52">
        <v>9</v>
      </c>
      <c r="B35" s="54" t="s">
        <v>757</v>
      </c>
      <c r="C35" s="54" t="s">
        <v>37</v>
      </c>
      <c r="D35" s="54" t="s">
        <v>82</v>
      </c>
      <c r="E35" s="56" t="s">
        <v>20</v>
      </c>
      <c r="F35" s="54" t="s">
        <v>630</v>
      </c>
      <c r="G35" s="54" t="s">
        <v>631</v>
      </c>
      <c r="H35" s="54" t="s">
        <v>632</v>
      </c>
      <c r="I35" s="54">
        <v>9</v>
      </c>
      <c r="J35" s="54">
        <v>7</v>
      </c>
      <c r="K35" s="54">
        <v>7</v>
      </c>
      <c r="L35" s="54"/>
      <c r="M35" s="54">
        <v>2</v>
      </c>
      <c r="N35" s="54"/>
      <c r="O35" s="54">
        <v>7</v>
      </c>
      <c r="P35" s="48">
        <f>SUM(Таблица152[[#This Row],[1]:[6]])</f>
        <v>23</v>
      </c>
      <c r="Q35" s="52" t="s">
        <v>145</v>
      </c>
    </row>
    <row r="36" spans="1:17" x14ac:dyDescent="0.3">
      <c r="A36" s="52">
        <v>9</v>
      </c>
      <c r="B36" s="54" t="s">
        <v>758</v>
      </c>
      <c r="C36" s="54" t="s">
        <v>189</v>
      </c>
      <c r="D36" s="54" t="s">
        <v>253</v>
      </c>
      <c r="E36" s="53" t="s">
        <v>20</v>
      </c>
      <c r="F36" s="54" t="s">
        <v>58</v>
      </c>
      <c r="G36" s="54" t="s">
        <v>759</v>
      </c>
      <c r="H36" s="54" t="s">
        <v>760</v>
      </c>
      <c r="I36" s="54">
        <v>9</v>
      </c>
      <c r="J36" s="54">
        <v>7</v>
      </c>
      <c r="K36" s="54">
        <v>7</v>
      </c>
      <c r="L36" s="54">
        <v>1</v>
      </c>
      <c r="M36" s="54">
        <v>7</v>
      </c>
      <c r="N36" s="54"/>
      <c r="O36" s="54"/>
      <c r="P36" s="48">
        <f>SUM(Таблица152[[#This Row],[1]:[6]])</f>
        <v>22</v>
      </c>
      <c r="Q36" s="52" t="s">
        <v>145</v>
      </c>
    </row>
    <row r="37" spans="1:17" x14ac:dyDescent="0.3">
      <c r="A37" s="52">
        <v>9</v>
      </c>
      <c r="B37" s="54" t="s">
        <v>761</v>
      </c>
      <c r="C37" s="54" t="s">
        <v>43</v>
      </c>
      <c r="D37" s="54" t="s">
        <v>320</v>
      </c>
      <c r="E37" s="53" t="s">
        <v>20</v>
      </c>
      <c r="F37" s="54" t="s">
        <v>185</v>
      </c>
      <c r="G37" s="54" t="s">
        <v>186</v>
      </c>
      <c r="H37" s="54" t="s">
        <v>762</v>
      </c>
      <c r="I37" s="54">
        <v>9</v>
      </c>
      <c r="J37" s="54">
        <v>4</v>
      </c>
      <c r="K37" s="54">
        <v>7</v>
      </c>
      <c r="L37" s="54">
        <v>0</v>
      </c>
      <c r="M37" s="54">
        <v>7</v>
      </c>
      <c r="N37" s="54">
        <v>4</v>
      </c>
      <c r="O37" s="54"/>
      <c r="P37" s="48">
        <f>SUM(Таблица152[[#This Row],[1]:[6]])</f>
        <v>22</v>
      </c>
      <c r="Q37" s="52" t="s">
        <v>145</v>
      </c>
    </row>
    <row r="38" spans="1:17" s="7" customFormat="1" x14ac:dyDescent="0.3">
      <c r="A38" s="52">
        <v>9</v>
      </c>
      <c r="B38" s="54" t="s">
        <v>763</v>
      </c>
      <c r="C38" s="54" t="s">
        <v>147</v>
      </c>
      <c r="D38" s="54" t="s">
        <v>250</v>
      </c>
      <c r="E38" s="53" t="s">
        <v>20</v>
      </c>
      <c r="F38" s="54" t="s">
        <v>39</v>
      </c>
      <c r="G38" s="54" t="s">
        <v>764</v>
      </c>
      <c r="H38" s="54" t="s">
        <v>765</v>
      </c>
      <c r="I38" s="54">
        <v>9</v>
      </c>
      <c r="J38" s="54">
        <v>7</v>
      </c>
      <c r="K38" s="54">
        <v>7</v>
      </c>
      <c r="L38" s="54">
        <v>1</v>
      </c>
      <c r="M38" s="54"/>
      <c r="N38" s="54">
        <v>0</v>
      </c>
      <c r="O38" s="54">
        <v>7</v>
      </c>
      <c r="P38" s="48">
        <f>SUM(Таблица152[[#This Row],[1]:[6]])</f>
        <v>22</v>
      </c>
      <c r="Q38" s="52" t="s">
        <v>145</v>
      </c>
    </row>
    <row r="39" spans="1:17" x14ac:dyDescent="0.3">
      <c r="A39" s="52">
        <v>9</v>
      </c>
      <c r="B39" s="54" t="s">
        <v>766</v>
      </c>
      <c r="C39" s="54" t="s">
        <v>151</v>
      </c>
      <c r="D39" s="54" t="s">
        <v>236</v>
      </c>
      <c r="E39" s="53" t="s">
        <v>20</v>
      </c>
      <c r="F39" s="54" t="s">
        <v>33</v>
      </c>
      <c r="G39" s="54"/>
      <c r="H39" s="54" t="s">
        <v>767</v>
      </c>
      <c r="I39" s="54">
        <v>9</v>
      </c>
      <c r="J39" s="54">
        <v>7</v>
      </c>
      <c r="K39" s="54">
        <v>7</v>
      </c>
      <c r="L39" s="54">
        <v>0</v>
      </c>
      <c r="M39" s="54">
        <v>1</v>
      </c>
      <c r="N39" s="54" t="s">
        <v>35</v>
      </c>
      <c r="O39" s="54">
        <v>7</v>
      </c>
      <c r="P39" s="48">
        <f>SUM(Таблица152[[#This Row],[1]:[6]])</f>
        <v>22</v>
      </c>
      <c r="Q39" s="52" t="s">
        <v>145</v>
      </c>
    </row>
    <row r="40" spans="1:17" x14ac:dyDescent="0.3">
      <c r="A40" s="52">
        <v>9</v>
      </c>
      <c r="B40" s="54" t="s">
        <v>768</v>
      </c>
      <c r="C40" s="54" t="s">
        <v>769</v>
      </c>
      <c r="D40" s="54" t="s">
        <v>770</v>
      </c>
      <c r="E40" s="53" t="s">
        <v>20</v>
      </c>
      <c r="F40" s="54" t="s">
        <v>214</v>
      </c>
      <c r="G40" s="54" t="s">
        <v>215</v>
      </c>
      <c r="H40" s="54" t="s">
        <v>771</v>
      </c>
      <c r="I40" s="54">
        <v>9</v>
      </c>
      <c r="J40" s="54">
        <v>5</v>
      </c>
      <c r="K40" s="54">
        <v>7</v>
      </c>
      <c r="L40" s="54"/>
      <c r="M40" s="54">
        <v>3</v>
      </c>
      <c r="N40" s="54"/>
      <c r="O40" s="54">
        <v>7</v>
      </c>
      <c r="P40" s="48">
        <f>SUM(Таблица152[[#This Row],[1]:[6]])</f>
        <v>22</v>
      </c>
      <c r="Q40" s="52" t="s">
        <v>145</v>
      </c>
    </row>
    <row r="41" spans="1:17" x14ac:dyDescent="0.3">
      <c r="A41" s="52">
        <v>9</v>
      </c>
      <c r="B41" s="54" t="s">
        <v>772</v>
      </c>
      <c r="C41" s="54" t="s">
        <v>255</v>
      </c>
      <c r="D41" s="54" t="s">
        <v>250</v>
      </c>
      <c r="E41" s="53" t="s">
        <v>20</v>
      </c>
      <c r="F41" s="54" t="s">
        <v>185</v>
      </c>
      <c r="G41" s="54" t="s">
        <v>186</v>
      </c>
      <c r="H41" s="54" t="s">
        <v>773</v>
      </c>
      <c r="I41" s="54">
        <v>9</v>
      </c>
      <c r="J41" s="54">
        <v>7</v>
      </c>
      <c r="K41" s="54">
        <v>7</v>
      </c>
      <c r="L41" s="54"/>
      <c r="M41" s="54"/>
      <c r="N41" s="54"/>
      <c r="O41" s="54">
        <v>7</v>
      </c>
      <c r="P41" s="48">
        <f>SUM(Таблица152[[#This Row],[1]:[6]])</f>
        <v>21</v>
      </c>
      <c r="Q41" s="52" t="s">
        <v>145</v>
      </c>
    </row>
    <row r="42" spans="1:17" x14ac:dyDescent="0.3">
      <c r="A42" s="52">
        <v>9</v>
      </c>
      <c r="B42" s="54" t="s">
        <v>340</v>
      </c>
      <c r="C42" s="54" t="s">
        <v>254</v>
      </c>
      <c r="D42" s="54" t="s">
        <v>148</v>
      </c>
      <c r="E42" s="53" t="s">
        <v>20</v>
      </c>
      <c r="F42" s="54" t="s">
        <v>185</v>
      </c>
      <c r="G42" s="54" t="s">
        <v>186</v>
      </c>
      <c r="H42" s="54" t="s">
        <v>187</v>
      </c>
      <c r="I42" s="54">
        <v>9</v>
      </c>
      <c r="J42" s="54">
        <v>7</v>
      </c>
      <c r="K42" s="54">
        <v>7</v>
      </c>
      <c r="L42" s="54"/>
      <c r="M42" s="54">
        <v>7</v>
      </c>
      <c r="N42" s="54"/>
      <c r="O42" s="54"/>
      <c r="P42" s="48">
        <f>SUM(Таблица152[[#This Row],[1]:[6]])</f>
        <v>21</v>
      </c>
      <c r="Q42" s="52" t="s">
        <v>145</v>
      </c>
    </row>
    <row r="43" spans="1:17" x14ac:dyDescent="0.3">
      <c r="A43" s="52">
        <v>9</v>
      </c>
      <c r="B43" s="54" t="s">
        <v>774</v>
      </c>
      <c r="C43" s="54" t="s">
        <v>257</v>
      </c>
      <c r="D43" s="54" t="s">
        <v>44</v>
      </c>
      <c r="E43" s="53" t="s">
        <v>20</v>
      </c>
      <c r="F43" s="54" t="s">
        <v>53</v>
      </c>
      <c r="G43" s="54" t="s">
        <v>54</v>
      </c>
      <c r="H43" s="54" t="s">
        <v>519</v>
      </c>
      <c r="I43" s="54">
        <v>9</v>
      </c>
      <c r="J43" s="54">
        <v>7</v>
      </c>
      <c r="K43" s="54">
        <v>7</v>
      </c>
      <c r="L43" s="54"/>
      <c r="M43" s="54">
        <v>7</v>
      </c>
      <c r="N43" s="54"/>
      <c r="O43" s="54"/>
      <c r="P43" s="48">
        <f>SUM(Таблица152[[#This Row],[1]:[6]])</f>
        <v>21</v>
      </c>
      <c r="Q43" s="52" t="s">
        <v>145</v>
      </c>
    </row>
    <row r="44" spans="1:17" x14ac:dyDescent="0.3">
      <c r="A44" s="52">
        <v>9</v>
      </c>
      <c r="B44" s="53" t="s">
        <v>775</v>
      </c>
      <c r="C44" s="54" t="s">
        <v>222</v>
      </c>
      <c r="D44" s="54" t="s">
        <v>318</v>
      </c>
      <c r="E44" s="53" t="s">
        <v>20</v>
      </c>
      <c r="F44" s="54" t="s">
        <v>252</v>
      </c>
      <c r="G44" s="54" t="s">
        <v>449</v>
      </c>
      <c r="H44" s="54" t="s">
        <v>776</v>
      </c>
      <c r="I44" s="54">
        <v>9</v>
      </c>
      <c r="J44" s="54">
        <v>4</v>
      </c>
      <c r="K44" s="54">
        <v>7</v>
      </c>
      <c r="L44" s="54"/>
      <c r="M44" s="54">
        <v>3</v>
      </c>
      <c r="N44" s="54"/>
      <c r="O44" s="54">
        <v>7</v>
      </c>
      <c r="P44" s="48">
        <f>SUM(Таблица152[[#This Row],[1]:[6]])</f>
        <v>21</v>
      </c>
      <c r="Q44" s="52" t="s">
        <v>145</v>
      </c>
    </row>
    <row r="45" spans="1:17" x14ac:dyDescent="0.3">
      <c r="A45" s="52">
        <v>9</v>
      </c>
      <c r="B45" s="54" t="s">
        <v>777</v>
      </c>
      <c r="C45" s="54" t="s">
        <v>679</v>
      </c>
      <c r="D45" s="54" t="s">
        <v>180</v>
      </c>
      <c r="E45" s="56" t="s">
        <v>20</v>
      </c>
      <c r="F45" s="54" t="s">
        <v>39</v>
      </c>
      <c r="G45" s="54" t="s">
        <v>40</v>
      </c>
      <c r="H45" s="54" t="s">
        <v>778</v>
      </c>
      <c r="I45" s="54">
        <v>9</v>
      </c>
      <c r="J45" s="54">
        <v>7</v>
      </c>
      <c r="K45" s="54">
        <v>7</v>
      </c>
      <c r="L45" s="54">
        <v>0</v>
      </c>
      <c r="M45" s="54">
        <v>7</v>
      </c>
      <c r="N45" s="54"/>
      <c r="O45" s="54">
        <v>0</v>
      </c>
      <c r="P45" s="48">
        <f>SUM(Таблица152[[#This Row],[1]:[6]])</f>
        <v>21</v>
      </c>
      <c r="Q45" s="52" t="s">
        <v>145</v>
      </c>
    </row>
    <row r="46" spans="1:17" x14ac:dyDescent="0.3">
      <c r="A46" s="52">
        <v>9</v>
      </c>
      <c r="B46" s="54" t="s">
        <v>779</v>
      </c>
      <c r="C46" s="54" t="s">
        <v>270</v>
      </c>
      <c r="D46" s="54" t="s">
        <v>341</v>
      </c>
      <c r="E46" s="53" t="s">
        <v>20</v>
      </c>
      <c r="F46" s="54" t="s">
        <v>290</v>
      </c>
      <c r="G46" s="54" t="s">
        <v>522</v>
      </c>
      <c r="H46" s="54" t="s">
        <v>780</v>
      </c>
      <c r="I46" s="54">
        <v>9</v>
      </c>
      <c r="J46" s="54">
        <v>2</v>
      </c>
      <c r="K46" s="54">
        <v>7</v>
      </c>
      <c r="L46" s="54"/>
      <c r="M46" s="54">
        <v>4</v>
      </c>
      <c r="N46" s="54"/>
      <c r="O46" s="54">
        <v>7</v>
      </c>
      <c r="P46" s="48">
        <f>SUM(Таблица152[[#This Row],[1]:[6]])</f>
        <v>20</v>
      </c>
      <c r="Q46" s="52" t="s">
        <v>145</v>
      </c>
    </row>
    <row r="47" spans="1:17" x14ac:dyDescent="0.3">
      <c r="A47" s="52">
        <v>9</v>
      </c>
      <c r="B47" s="54" t="s">
        <v>763</v>
      </c>
      <c r="C47" s="54" t="s">
        <v>37</v>
      </c>
      <c r="D47" s="54" t="s">
        <v>250</v>
      </c>
      <c r="E47" s="53" t="s">
        <v>20</v>
      </c>
      <c r="F47" s="54" t="s">
        <v>39</v>
      </c>
      <c r="G47" s="54" t="s">
        <v>764</v>
      </c>
      <c r="H47" s="54" t="s">
        <v>781</v>
      </c>
      <c r="I47" s="54">
        <v>9</v>
      </c>
      <c r="J47" s="54">
        <v>5</v>
      </c>
      <c r="K47" s="54">
        <v>7</v>
      </c>
      <c r="L47" s="54">
        <v>0</v>
      </c>
      <c r="M47" s="54"/>
      <c r="N47" s="54">
        <v>1</v>
      </c>
      <c r="O47" s="54">
        <v>7</v>
      </c>
      <c r="P47" s="48">
        <f>SUM(Таблица152[[#This Row],[1]:[6]])</f>
        <v>20</v>
      </c>
      <c r="Q47" s="52" t="s">
        <v>145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7"/>
  <sheetViews>
    <sheetView tabSelected="1"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66" sqref="D66"/>
    </sheetView>
  </sheetViews>
  <sheetFormatPr defaultColWidth="8.88671875" defaultRowHeight="14.4" customHeight="1" x14ac:dyDescent="0.3"/>
  <cols>
    <col min="1" max="1" width="7.33203125" style="5" bestFit="1" customWidth="1"/>
    <col min="2" max="2" width="17.33203125" style="4" bestFit="1" customWidth="1"/>
    <col min="3" max="3" width="23.33203125" style="5" bestFit="1" customWidth="1"/>
    <col min="4" max="4" width="15.44140625" style="5" bestFit="1" customWidth="1"/>
    <col min="5" max="5" width="14" style="5" bestFit="1" customWidth="1"/>
    <col min="6" max="6" width="42.33203125" style="5" customWidth="1"/>
    <col min="7" max="7" width="21.33203125" style="5" customWidth="1"/>
    <col min="8" max="8" width="29.33203125" style="5" customWidth="1"/>
    <col min="9" max="9" width="12.109375" style="5" customWidth="1"/>
    <col min="10" max="15" width="3.44140625" style="5" customWidth="1"/>
    <col min="16" max="16" width="7.109375" style="5" bestFit="1" customWidth="1"/>
    <col min="17" max="17" width="8.88671875" style="11"/>
    <col min="18" max="16384" width="8.88671875" style="5"/>
  </cols>
  <sheetData>
    <row r="1" spans="1:17" s="1" customFormat="1" ht="28.8" x14ac:dyDescent="0.3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3" t="s">
        <v>15</v>
      </c>
      <c r="Q1" s="13" t="s">
        <v>16</v>
      </c>
    </row>
    <row r="2" spans="1:17" ht="14.4" customHeight="1" x14ac:dyDescent="0.3">
      <c r="A2" s="25">
        <v>10</v>
      </c>
      <c r="B2" s="27" t="s">
        <v>784</v>
      </c>
      <c r="C2" s="27" t="s">
        <v>785</v>
      </c>
      <c r="D2" s="27" t="s">
        <v>26</v>
      </c>
      <c r="E2" s="26" t="s">
        <v>680</v>
      </c>
      <c r="F2" s="27" t="s">
        <v>681</v>
      </c>
      <c r="G2" s="27" t="s">
        <v>681</v>
      </c>
      <c r="H2" s="27" t="s">
        <v>786</v>
      </c>
      <c r="I2" s="27">
        <v>9</v>
      </c>
      <c r="J2" s="27">
        <v>7</v>
      </c>
      <c r="K2" s="27">
        <v>7</v>
      </c>
      <c r="L2" s="27">
        <v>7</v>
      </c>
      <c r="M2" s="27">
        <v>7</v>
      </c>
      <c r="N2" s="27" t="s">
        <v>35</v>
      </c>
      <c r="O2" s="27">
        <v>7</v>
      </c>
      <c r="P2" s="21">
        <f>SUM(Таблица153[[#This Row],[1]:[6]])</f>
        <v>35</v>
      </c>
      <c r="Q2" s="25" t="s">
        <v>23</v>
      </c>
    </row>
    <row r="3" spans="1:17" ht="14.4" customHeight="1" x14ac:dyDescent="0.3">
      <c r="A3" s="25">
        <v>10</v>
      </c>
      <c r="B3" s="26" t="s">
        <v>439</v>
      </c>
      <c r="C3" s="27" t="s">
        <v>787</v>
      </c>
      <c r="D3" s="27" t="s">
        <v>440</v>
      </c>
      <c r="E3" s="26" t="s">
        <v>20</v>
      </c>
      <c r="F3" s="27" t="s">
        <v>329</v>
      </c>
      <c r="G3" s="27" t="s">
        <v>330</v>
      </c>
      <c r="H3" s="57" t="s">
        <v>788</v>
      </c>
      <c r="I3" s="27">
        <v>10</v>
      </c>
      <c r="J3" s="27">
        <v>7</v>
      </c>
      <c r="K3" s="27">
        <v>7</v>
      </c>
      <c r="L3" s="27" t="s">
        <v>35</v>
      </c>
      <c r="M3" s="27">
        <v>7</v>
      </c>
      <c r="N3" s="27">
        <v>7</v>
      </c>
      <c r="O3" s="27">
        <v>7</v>
      </c>
      <c r="P3" s="21">
        <f>SUM(Таблица153[[#This Row],[1]:[6]])</f>
        <v>35</v>
      </c>
      <c r="Q3" s="25" t="s">
        <v>23</v>
      </c>
    </row>
    <row r="4" spans="1:17" ht="14.4" customHeight="1" x14ac:dyDescent="0.3">
      <c r="A4" s="25">
        <v>10</v>
      </c>
      <c r="B4" s="27" t="s">
        <v>789</v>
      </c>
      <c r="C4" s="27" t="s">
        <v>312</v>
      </c>
      <c r="D4" s="27" t="s">
        <v>253</v>
      </c>
      <c r="E4" s="26" t="s">
        <v>20</v>
      </c>
      <c r="F4" s="27" t="s">
        <v>218</v>
      </c>
      <c r="G4" s="27" t="s">
        <v>219</v>
      </c>
      <c r="H4" s="27" t="s">
        <v>790</v>
      </c>
      <c r="I4" s="27">
        <v>10</v>
      </c>
      <c r="J4" s="27">
        <v>7</v>
      </c>
      <c r="K4" s="27">
        <v>7</v>
      </c>
      <c r="L4" s="27" t="s">
        <v>35</v>
      </c>
      <c r="M4" s="27">
        <v>7</v>
      </c>
      <c r="N4" s="27">
        <v>7</v>
      </c>
      <c r="O4" s="27">
        <v>7</v>
      </c>
      <c r="P4" s="21">
        <f>SUM(Таблица153[[#This Row],[1]:[6]])</f>
        <v>35</v>
      </c>
      <c r="Q4" s="25" t="s">
        <v>23</v>
      </c>
    </row>
    <row r="5" spans="1:17" ht="14.4" customHeight="1" x14ac:dyDescent="0.3">
      <c r="A5" s="25">
        <v>10</v>
      </c>
      <c r="B5" s="27" t="s">
        <v>791</v>
      </c>
      <c r="C5" s="27" t="s">
        <v>43</v>
      </c>
      <c r="D5" s="27" t="s">
        <v>44</v>
      </c>
      <c r="E5" s="26" t="s">
        <v>20</v>
      </c>
      <c r="F5" s="27" t="s">
        <v>21</v>
      </c>
      <c r="G5" s="27" t="s">
        <v>352</v>
      </c>
      <c r="H5" s="27" t="s">
        <v>792</v>
      </c>
      <c r="I5" s="27">
        <v>10</v>
      </c>
      <c r="J5" s="27">
        <v>7</v>
      </c>
      <c r="K5" s="27">
        <v>7</v>
      </c>
      <c r="L5" s="27" t="s">
        <v>35</v>
      </c>
      <c r="M5" s="27">
        <v>7</v>
      </c>
      <c r="N5" s="27">
        <v>5</v>
      </c>
      <c r="O5" s="27">
        <v>7</v>
      </c>
      <c r="P5" s="21">
        <f>SUM(Таблица153[[#This Row],[1]:[6]])</f>
        <v>33</v>
      </c>
      <c r="Q5" s="25" t="s">
        <v>23</v>
      </c>
    </row>
    <row r="6" spans="1:17" s="7" customFormat="1" ht="14.4" customHeight="1" x14ac:dyDescent="0.3">
      <c r="A6" s="25">
        <v>10</v>
      </c>
      <c r="B6" s="26" t="s">
        <v>793</v>
      </c>
      <c r="C6" s="27" t="s">
        <v>794</v>
      </c>
      <c r="D6" s="27"/>
      <c r="E6" s="26" t="s">
        <v>680</v>
      </c>
      <c r="F6" s="27" t="s">
        <v>681</v>
      </c>
      <c r="G6" s="27" t="s">
        <v>681</v>
      </c>
      <c r="H6" s="27" t="s">
        <v>783</v>
      </c>
      <c r="I6" s="27">
        <v>10</v>
      </c>
      <c r="J6" s="27">
        <v>7</v>
      </c>
      <c r="K6" s="27">
        <v>7</v>
      </c>
      <c r="L6" s="27">
        <v>7</v>
      </c>
      <c r="M6" s="27">
        <v>3</v>
      </c>
      <c r="N6" s="27">
        <v>1</v>
      </c>
      <c r="O6" s="27">
        <v>7</v>
      </c>
      <c r="P6" s="21">
        <f>SUM(Таблица153[[#This Row],[1]:[6]])</f>
        <v>32</v>
      </c>
      <c r="Q6" s="25" t="s">
        <v>23</v>
      </c>
    </row>
    <row r="7" spans="1:17" ht="14.4" customHeight="1" x14ac:dyDescent="0.3">
      <c r="A7" s="25">
        <v>10</v>
      </c>
      <c r="B7" s="27" t="s">
        <v>795</v>
      </c>
      <c r="C7" s="27" t="s">
        <v>151</v>
      </c>
      <c r="D7" s="27" t="s">
        <v>63</v>
      </c>
      <c r="E7" s="26" t="s">
        <v>20</v>
      </c>
      <c r="F7" s="27" t="s">
        <v>21</v>
      </c>
      <c r="G7" s="27"/>
      <c r="H7" s="27" t="s">
        <v>685</v>
      </c>
      <c r="I7" s="27">
        <v>10</v>
      </c>
      <c r="J7" s="27">
        <v>7</v>
      </c>
      <c r="K7" s="27">
        <v>7</v>
      </c>
      <c r="L7" s="27" t="s">
        <v>35</v>
      </c>
      <c r="M7" s="27">
        <v>4</v>
      </c>
      <c r="N7" s="27">
        <v>5</v>
      </c>
      <c r="O7" s="27">
        <v>7</v>
      </c>
      <c r="P7" s="21">
        <f>SUM(Таблица153[[#This Row],[1]:[6]])</f>
        <v>30</v>
      </c>
      <c r="Q7" s="25" t="s">
        <v>23</v>
      </c>
    </row>
    <row r="8" spans="1:17" ht="14.4" customHeight="1" x14ac:dyDescent="0.3">
      <c r="A8" s="38">
        <v>10</v>
      </c>
      <c r="B8" s="40" t="s">
        <v>796</v>
      </c>
      <c r="C8" s="40" t="s">
        <v>797</v>
      </c>
      <c r="D8" s="40" t="s">
        <v>798</v>
      </c>
      <c r="E8" s="39" t="s">
        <v>680</v>
      </c>
      <c r="F8" s="40" t="s">
        <v>681</v>
      </c>
      <c r="G8" s="40" t="s">
        <v>681</v>
      </c>
      <c r="H8" s="40" t="s">
        <v>799</v>
      </c>
      <c r="I8" s="40" t="s">
        <v>800</v>
      </c>
      <c r="J8" s="40">
        <v>7</v>
      </c>
      <c r="K8" s="40">
        <v>7</v>
      </c>
      <c r="L8" s="40">
        <v>7</v>
      </c>
      <c r="M8" s="40" t="s">
        <v>35</v>
      </c>
      <c r="N8" s="40">
        <v>1</v>
      </c>
      <c r="O8" s="40">
        <v>7</v>
      </c>
      <c r="P8" s="34">
        <f>SUM(Таблица153[[#This Row],[1]:[6]])</f>
        <v>29</v>
      </c>
      <c r="Q8" s="38" t="s">
        <v>74</v>
      </c>
    </row>
    <row r="9" spans="1:17" ht="14.4" customHeight="1" x14ac:dyDescent="0.3">
      <c r="A9" s="38">
        <v>10</v>
      </c>
      <c r="B9" s="40" t="s">
        <v>801</v>
      </c>
      <c r="C9" s="40" t="s">
        <v>222</v>
      </c>
      <c r="D9" s="40" t="s">
        <v>26</v>
      </c>
      <c r="E9" s="39" t="s">
        <v>680</v>
      </c>
      <c r="F9" s="40" t="s">
        <v>681</v>
      </c>
      <c r="G9" s="40" t="s">
        <v>681</v>
      </c>
      <c r="H9" s="40" t="s">
        <v>802</v>
      </c>
      <c r="I9" s="40" t="s">
        <v>803</v>
      </c>
      <c r="J9" s="40">
        <v>7</v>
      </c>
      <c r="K9" s="40">
        <v>7</v>
      </c>
      <c r="L9" s="40">
        <v>7</v>
      </c>
      <c r="M9" s="40">
        <v>0</v>
      </c>
      <c r="N9" s="40">
        <v>1</v>
      </c>
      <c r="O9" s="40">
        <v>7</v>
      </c>
      <c r="P9" s="34">
        <f>SUM(Таблица153[[#This Row],[1]:[6]])</f>
        <v>29</v>
      </c>
      <c r="Q9" s="38" t="s">
        <v>74</v>
      </c>
    </row>
    <row r="10" spans="1:17" ht="14.4" customHeight="1" x14ac:dyDescent="0.3">
      <c r="A10" s="38">
        <v>10</v>
      </c>
      <c r="B10" s="39" t="s">
        <v>804</v>
      </c>
      <c r="C10" s="40" t="s">
        <v>232</v>
      </c>
      <c r="D10" s="40" t="s">
        <v>94</v>
      </c>
      <c r="E10" s="39" t="s">
        <v>20</v>
      </c>
      <c r="F10" s="40" t="s">
        <v>342</v>
      </c>
      <c r="G10" s="40"/>
      <c r="H10" s="40" t="s">
        <v>34</v>
      </c>
      <c r="I10" s="40">
        <v>10</v>
      </c>
      <c r="J10" s="40">
        <v>7</v>
      </c>
      <c r="K10" s="40">
        <v>7</v>
      </c>
      <c r="L10" s="40">
        <v>0</v>
      </c>
      <c r="M10" s="40">
        <v>7</v>
      </c>
      <c r="N10" s="40">
        <v>1</v>
      </c>
      <c r="O10" s="40">
        <v>7</v>
      </c>
      <c r="P10" s="34">
        <f>SUM(Таблица153[[#This Row],[1]:[6]])</f>
        <v>29</v>
      </c>
      <c r="Q10" s="38" t="s">
        <v>74</v>
      </c>
    </row>
    <row r="11" spans="1:17" s="6" customFormat="1" ht="14.4" customHeight="1" x14ac:dyDescent="0.3">
      <c r="A11" s="38">
        <v>10</v>
      </c>
      <c r="B11" s="40" t="s">
        <v>805</v>
      </c>
      <c r="C11" s="40" t="s">
        <v>806</v>
      </c>
      <c r="D11" s="40" t="s">
        <v>26</v>
      </c>
      <c r="E11" s="39" t="s">
        <v>680</v>
      </c>
      <c r="F11" s="40" t="s">
        <v>681</v>
      </c>
      <c r="G11" s="40" t="s">
        <v>681</v>
      </c>
      <c r="H11" s="40" t="s">
        <v>799</v>
      </c>
      <c r="I11" s="40" t="s">
        <v>800</v>
      </c>
      <c r="J11" s="40">
        <v>7</v>
      </c>
      <c r="K11" s="40">
        <v>7</v>
      </c>
      <c r="L11" s="40">
        <v>7</v>
      </c>
      <c r="M11" s="40" t="s">
        <v>35</v>
      </c>
      <c r="N11" s="40" t="s">
        <v>35</v>
      </c>
      <c r="O11" s="40">
        <v>7</v>
      </c>
      <c r="P11" s="34">
        <f>SUM(Таблица153[[#This Row],[1]:[6]])</f>
        <v>28</v>
      </c>
      <c r="Q11" s="38" t="s">
        <v>74</v>
      </c>
    </row>
    <row r="12" spans="1:17" ht="14.4" customHeight="1" x14ac:dyDescent="0.3">
      <c r="A12" s="38">
        <v>10</v>
      </c>
      <c r="B12" s="40" t="s">
        <v>807</v>
      </c>
      <c r="C12" s="40" t="s">
        <v>18</v>
      </c>
      <c r="D12" s="40" t="s">
        <v>63</v>
      </c>
      <c r="E12" s="39" t="s">
        <v>20</v>
      </c>
      <c r="F12" s="40" t="s">
        <v>142</v>
      </c>
      <c r="G12" s="40" t="s">
        <v>172</v>
      </c>
      <c r="H12" s="40" t="s">
        <v>540</v>
      </c>
      <c r="I12" s="40">
        <v>10</v>
      </c>
      <c r="J12" s="40">
        <v>7</v>
      </c>
      <c r="K12" s="40">
        <v>7</v>
      </c>
      <c r="L12" s="40">
        <v>0</v>
      </c>
      <c r="M12" s="40">
        <v>7</v>
      </c>
      <c r="N12" s="40" t="s">
        <v>35</v>
      </c>
      <c r="O12" s="40">
        <v>7</v>
      </c>
      <c r="P12" s="34">
        <f>SUM(Таблица153[[#This Row],[1]:[6]])</f>
        <v>28</v>
      </c>
      <c r="Q12" s="38" t="s">
        <v>74</v>
      </c>
    </row>
    <row r="13" spans="1:17" ht="14.4" customHeight="1" x14ac:dyDescent="0.3">
      <c r="A13" s="38">
        <v>10</v>
      </c>
      <c r="B13" s="40" t="s">
        <v>808</v>
      </c>
      <c r="C13" s="40" t="s">
        <v>307</v>
      </c>
      <c r="D13" s="40" t="s">
        <v>250</v>
      </c>
      <c r="E13" s="39" t="s">
        <v>20</v>
      </c>
      <c r="F13" s="40" t="s">
        <v>142</v>
      </c>
      <c r="G13" s="40" t="s">
        <v>172</v>
      </c>
      <c r="H13" s="40" t="s">
        <v>809</v>
      </c>
      <c r="I13" s="40">
        <v>10</v>
      </c>
      <c r="J13" s="40">
        <v>7</v>
      </c>
      <c r="K13" s="40">
        <v>7</v>
      </c>
      <c r="L13" s="40">
        <v>0</v>
      </c>
      <c r="M13" s="40">
        <v>7</v>
      </c>
      <c r="N13" s="40" t="s">
        <v>35</v>
      </c>
      <c r="O13" s="40">
        <v>7</v>
      </c>
      <c r="P13" s="34">
        <f>SUM(Таблица153[[#This Row],[1]:[6]])</f>
        <v>28</v>
      </c>
      <c r="Q13" s="38" t="s">
        <v>74</v>
      </c>
    </row>
    <row r="14" spans="1:17" ht="14.4" customHeight="1" x14ac:dyDescent="0.3">
      <c r="A14" s="38">
        <v>10</v>
      </c>
      <c r="B14" s="39" t="s">
        <v>810</v>
      </c>
      <c r="C14" s="40" t="s">
        <v>289</v>
      </c>
      <c r="D14" s="40" t="s">
        <v>293</v>
      </c>
      <c r="E14" s="39" t="s">
        <v>20</v>
      </c>
      <c r="F14" s="40" t="s">
        <v>142</v>
      </c>
      <c r="G14" s="40" t="s">
        <v>446</v>
      </c>
      <c r="H14" s="40" t="s">
        <v>447</v>
      </c>
      <c r="I14" s="40">
        <v>10</v>
      </c>
      <c r="J14" s="40">
        <v>7</v>
      </c>
      <c r="K14" s="40">
        <v>7</v>
      </c>
      <c r="L14" s="40" t="s">
        <v>35</v>
      </c>
      <c r="M14" s="40">
        <v>7</v>
      </c>
      <c r="N14" s="40" t="s">
        <v>35</v>
      </c>
      <c r="O14" s="40">
        <v>7</v>
      </c>
      <c r="P14" s="34">
        <f>SUM(Таблица153[[#This Row],[1]:[6]])</f>
        <v>28</v>
      </c>
      <c r="Q14" s="38" t="s">
        <v>74</v>
      </c>
    </row>
    <row r="15" spans="1:17" ht="14.4" customHeight="1" x14ac:dyDescent="0.3">
      <c r="A15" s="38">
        <v>10</v>
      </c>
      <c r="B15" s="39" t="s">
        <v>811</v>
      </c>
      <c r="C15" s="40" t="s">
        <v>286</v>
      </c>
      <c r="D15" s="40" t="s">
        <v>148</v>
      </c>
      <c r="E15" s="39" t="s">
        <v>20</v>
      </c>
      <c r="F15" s="40" t="s">
        <v>155</v>
      </c>
      <c r="G15" s="40" t="s">
        <v>156</v>
      </c>
      <c r="H15" s="40" t="s">
        <v>812</v>
      </c>
      <c r="I15" s="40">
        <v>10</v>
      </c>
      <c r="J15" s="40">
        <v>7</v>
      </c>
      <c r="K15" s="40">
        <v>7</v>
      </c>
      <c r="L15" s="40">
        <v>7</v>
      </c>
      <c r="M15" s="40">
        <v>7</v>
      </c>
      <c r="N15" s="40" t="s">
        <v>35</v>
      </c>
      <c r="O15" s="40" t="s">
        <v>35</v>
      </c>
      <c r="P15" s="34">
        <f>SUM(Таблица153[[#This Row],[1]:[6]])</f>
        <v>28</v>
      </c>
      <c r="Q15" s="38" t="s">
        <v>74</v>
      </c>
    </row>
    <row r="16" spans="1:17" ht="14.4" customHeight="1" x14ac:dyDescent="0.3">
      <c r="A16" s="38">
        <v>10</v>
      </c>
      <c r="B16" s="39" t="s">
        <v>748</v>
      </c>
      <c r="C16" s="40" t="s">
        <v>269</v>
      </c>
      <c r="D16" s="40" t="s">
        <v>94</v>
      </c>
      <c r="E16" s="39" t="s">
        <v>20</v>
      </c>
      <c r="F16" s="40" t="s">
        <v>39</v>
      </c>
      <c r="G16" s="40" t="s">
        <v>40</v>
      </c>
      <c r="H16" s="40" t="s">
        <v>726</v>
      </c>
      <c r="I16" s="40">
        <v>10</v>
      </c>
      <c r="J16" s="40">
        <v>7</v>
      </c>
      <c r="K16" s="40">
        <v>7</v>
      </c>
      <c r="L16" s="40" t="s">
        <v>35</v>
      </c>
      <c r="M16" s="40">
        <v>7</v>
      </c>
      <c r="N16" s="40">
        <v>1</v>
      </c>
      <c r="O16" s="40">
        <v>5</v>
      </c>
      <c r="P16" s="34">
        <f>SUM(Таблица153[[#This Row],[1]:[6]])</f>
        <v>27</v>
      </c>
      <c r="Q16" s="38" t="s">
        <v>74</v>
      </c>
    </row>
    <row r="17" spans="1:17" ht="14.4" customHeight="1" x14ac:dyDescent="0.3">
      <c r="A17" s="38">
        <v>10</v>
      </c>
      <c r="B17" s="40" t="s">
        <v>813</v>
      </c>
      <c r="C17" s="40" t="s">
        <v>171</v>
      </c>
      <c r="D17" s="40" t="s">
        <v>168</v>
      </c>
      <c r="E17" s="39" t="s">
        <v>20</v>
      </c>
      <c r="F17" s="40" t="s">
        <v>185</v>
      </c>
      <c r="G17" s="40" t="s">
        <v>186</v>
      </c>
      <c r="H17" s="40" t="s">
        <v>234</v>
      </c>
      <c r="I17" s="40">
        <v>10</v>
      </c>
      <c r="J17" s="40">
        <v>7</v>
      </c>
      <c r="K17" s="40">
        <v>7</v>
      </c>
      <c r="L17" s="40" t="s">
        <v>35</v>
      </c>
      <c r="M17" s="40">
        <v>7</v>
      </c>
      <c r="N17" s="40" t="s">
        <v>35</v>
      </c>
      <c r="O17" s="40">
        <v>5</v>
      </c>
      <c r="P17" s="34">
        <f>SUM(Таблица153[[#This Row],[1]:[6]])</f>
        <v>26</v>
      </c>
      <c r="Q17" s="38" t="s">
        <v>74</v>
      </c>
    </row>
    <row r="18" spans="1:17" ht="14.4" customHeight="1" x14ac:dyDescent="0.3">
      <c r="A18" s="38">
        <v>10</v>
      </c>
      <c r="B18" s="40" t="s">
        <v>814</v>
      </c>
      <c r="C18" s="40" t="s">
        <v>532</v>
      </c>
      <c r="D18" s="40" t="s">
        <v>463</v>
      </c>
      <c r="E18" s="39" t="s">
        <v>20</v>
      </c>
      <c r="F18" s="40" t="s">
        <v>71</v>
      </c>
      <c r="G18" s="40" t="s">
        <v>72</v>
      </c>
      <c r="H18" s="40" t="s">
        <v>815</v>
      </c>
      <c r="I18" s="40">
        <v>10</v>
      </c>
      <c r="J18" s="40">
        <v>7</v>
      </c>
      <c r="K18" s="40">
        <v>7</v>
      </c>
      <c r="L18" s="40">
        <v>0</v>
      </c>
      <c r="M18" s="40">
        <v>5</v>
      </c>
      <c r="N18" s="40" t="s">
        <v>35</v>
      </c>
      <c r="O18" s="40">
        <v>7</v>
      </c>
      <c r="P18" s="34">
        <f>SUM(Таблица153[[#This Row],[1]:[6]])</f>
        <v>26</v>
      </c>
      <c r="Q18" s="38" t="s">
        <v>74</v>
      </c>
    </row>
    <row r="19" spans="1:17" ht="14.4" customHeight="1" x14ac:dyDescent="0.3">
      <c r="A19" s="38">
        <v>10</v>
      </c>
      <c r="B19" s="40" t="s">
        <v>816</v>
      </c>
      <c r="C19" s="40" t="s">
        <v>122</v>
      </c>
      <c r="D19" s="40" t="s">
        <v>19</v>
      </c>
      <c r="E19" s="39" t="s">
        <v>20</v>
      </c>
      <c r="F19" s="40" t="s">
        <v>142</v>
      </c>
      <c r="G19" s="40" t="s">
        <v>223</v>
      </c>
      <c r="H19" s="40" t="s">
        <v>230</v>
      </c>
      <c r="I19" s="40">
        <v>10</v>
      </c>
      <c r="J19" s="40">
        <v>7</v>
      </c>
      <c r="K19" s="40">
        <v>7</v>
      </c>
      <c r="L19" s="40">
        <v>0</v>
      </c>
      <c r="M19" s="40">
        <v>3</v>
      </c>
      <c r="N19" s="40">
        <v>1</v>
      </c>
      <c r="O19" s="40">
        <v>7</v>
      </c>
      <c r="P19" s="34">
        <f>SUM(Таблица153[[#This Row],[1]:[6]])</f>
        <v>25</v>
      </c>
      <c r="Q19" s="38" t="s">
        <v>74</v>
      </c>
    </row>
    <row r="20" spans="1:17" ht="14.4" customHeight="1" x14ac:dyDescent="0.3">
      <c r="A20" s="38">
        <v>10</v>
      </c>
      <c r="B20" s="40" t="s">
        <v>817</v>
      </c>
      <c r="C20" s="40" t="s">
        <v>284</v>
      </c>
      <c r="D20" s="40" t="s">
        <v>250</v>
      </c>
      <c r="E20" s="39" t="s">
        <v>20</v>
      </c>
      <c r="F20" s="40" t="s">
        <v>142</v>
      </c>
      <c r="G20" s="40" t="s">
        <v>172</v>
      </c>
      <c r="H20" s="40" t="s">
        <v>230</v>
      </c>
      <c r="I20" s="40">
        <v>10</v>
      </c>
      <c r="J20" s="40">
        <v>7</v>
      </c>
      <c r="K20" s="40">
        <v>7</v>
      </c>
      <c r="L20" s="40">
        <v>0</v>
      </c>
      <c r="M20" s="40">
        <v>3</v>
      </c>
      <c r="N20" s="40">
        <v>1</v>
      </c>
      <c r="O20" s="40">
        <v>7</v>
      </c>
      <c r="P20" s="34">
        <f>SUM(Таблица153[[#This Row],[1]:[6]])</f>
        <v>25</v>
      </c>
      <c r="Q20" s="38" t="s">
        <v>74</v>
      </c>
    </row>
    <row r="21" spans="1:17" ht="14.4" customHeight="1" x14ac:dyDescent="0.3">
      <c r="A21" s="38">
        <v>10</v>
      </c>
      <c r="B21" s="40" t="s">
        <v>818</v>
      </c>
      <c r="C21" s="40" t="s">
        <v>286</v>
      </c>
      <c r="D21" s="40" t="s">
        <v>148</v>
      </c>
      <c r="E21" s="39" t="s">
        <v>20</v>
      </c>
      <c r="F21" s="40" t="s">
        <v>142</v>
      </c>
      <c r="G21" s="40" t="s">
        <v>223</v>
      </c>
      <c r="H21" s="40" t="s">
        <v>540</v>
      </c>
      <c r="I21" s="40">
        <v>10</v>
      </c>
      <c r="J21" s="40">
        <v>7</v>
      </c>
      <c r="K21" s="40">
        <v>7</v>
      </c>
      <c r="L21" s="40" t="s">
        <v>35</v>
      </c>
      <c r="M21" s="40">
        <v>3</v>
      </c>
      <c r="N21" s="40">
        <v>1</v>
      </c>
      <c r="O21" s="40">
        <v>7</v>
      </c>
      <c r="P21" s="34">
        <f>SUM(Таблица153[[#This Row],[1]:[6]])</f>
        <v>25</v>
      </c>
      <c r="Q21" s="38" t="s">
        <v>74</v>
      </c>
    </row>
    <row r="22" spans="1:17" ht="14.4" customHeight="1" x14ac:dyDescent="0.3">
      <c r="A22" s="38">
        <v>10</v>
      </c>
      <c r="B22" s="40" t="s">
        <v>819</v>
      </c>
      <c r="C22" s="40" t="s">
        <v>280</v>
      </c>
      <c r="D22" s="40" t="s">
        <v>70</v>
      </c>
      <c r="E22" s="39" t="s">
        <v>20</v>
      </c>
      <c r="F22" s="40" t="s">
        <v>142</v>
      </c>
      <c r="G22" s="40" t="s">
        <v>172</v>
      </c>
      <c r="H22" s="40" t="s">
        <v>230</v>
      </c>
      <c r="I22" s="40">
        <v>10</v>
      </c>
      <c r="J22" s="40">
        <v>7</v>
      </c>
      <c r="K22" s="40">
        <v>7</v>
      </c>
      <c r="L22" s="40">
        <v>0</v>
      </c>
      <c r="M22" s="40">
        <v>3</v>
      </c>
      <c r="N22" s="40">
        <v>1</v>
      </c>
      <c r="O22" s="40">
        <v>7</v>
      </c>
      <c r="P22" s="34">
        <f>SUM(Таблица153[[#This Row],[1]:[6]])</f>
        <v>25</v>
      </c>
      <c r="Q22" s="38" t="s">
        <v>74</v>
      </c>
    </row>
    <row r="23" spans="1:17" ht="14.4" customHeight="1" x14ac:dyDescent="0.3">
      <c r="A23" s="38">
        <v>10</v>
      </c>
      <c r="B23" s="39" t="s">
        <v>820</v>
      </c>
      <c r="C23" s="40" t="s">
        <v>821</v>
      </c>
      <c r="D23" s="40" t="s">
        <v>44</v>
      </c>
      <c r="E23" s="39" t="s">
        <v>20</v>
      </c>
      <c r="F23" s="40" t="s">
        <v>95</v>
      </c>
      <c r="G23" s="40" t="s">
        <v>119</v>
      </c>
      <c r="H23" s="40" t="s">
        <v>822</v>
      </c>
      <c r="I23" s="40">
        <v>10</v>
      </c>
      <c r="J23" s="40">
        <v>7</v>
      </c>
      <c r="K23" s="40">
        <v>7</v>
      </c>
      <c r="L23" s="40">
        <v>1</v>
      </c>
      <c r="M23" s="40">
        <v>2</v>
      </c>
      <c r="N23" s="40">
        <v>7</v>
      </c>
      <c r="O23" s="40" t="s">
        <v>35</v>
      </c>
      <c r="P23" s="34">
        <f>SUM(Таблица153[[#This Row],[1]:[6]])</f>
        <v>24</v>
      </c>
      <c r="Q23" s="38" t="s">
        <v>74</v>
      </c>
    </row>
    <row r="24" spans="1:17" ht="14.4" customHeight="1" x14ac:dyDescent="0.3">
      <c r="A24" s="38">
        <v>10</v>
      </c>
      <c r="B24" s="40" t="s">
        <v>823</v>
      </c>
      <c r="C24" s="40" t="s">
        <v>257</v>
      </c>
      <c r="D24" s="40" t="s">
        <v>526</v>
      </c>
      <c r="E24" s="39" t="s">
        <v>20</v>
      </c>
      <c r="F24" s="40" t="s">
        <v>142</v>
      </c>
      <c r="G24" s="40" t="s">
        <v>172</v>
      </c>
      <c r="H24" s="40" t="s">
        <v>230</v>
      </c>
      <c r="I24" s="40">
        <v>10</v>
      </c>
      <c r="J24" s="40">
        <v>7</v>
      </c>
      <c r="K24" s="40">
        <v>7</v>
      </c>
      <c r="L24" s="40">
        <v>0</v>
      </c>
      <c r="M24" s="40">
        <v>3</v>
      </c>
      <c r="N24" s="40" t="s">
        <v>35</v>
      </c>
      <c r="O24" s="40">
        <v>7</v>
      </c>
      <c r="P24" s="34">
        <f>SUM(Таблица153[[#This Row],[1]:[6]])</f>
        <v>24</v>
      </c>
      <c r="Q24" s="38" t="s">
        <v>74</v>
      </c>
    </row>
    <row r="25" spans="1:17" ht="14.4" customHeight="1" x14ac:dyDescent="0.3">
      <c r="A25" s="38">
        <v>10</v>
      </c>
      <c r="B25" s="40" t="s">
        <v>824</v>
      </c>
      <c r="C25" s="40" t="s">
        <v>278</v>
      </c>
      <c r="D25" s="40" t="s">
        <v>253</v>
      </c>
      <c r="E25" s="39" t="s">
        <v>20</v>
      </c>
      <c r="F25" s="40" t="s">
        <v>142</v>
      </c>
      <c r="G25" s="40" t="s">
        <v>172</v>
      </c>
      <c r="H25" s="40" t="s">
        <v>230</v>
      </c>
      <c r="I25" s="40">
        <v>10</v>
      </c>
      <c r="J25" s="40">
        <v>7</v>
      </c>
      <c r="K25" s="40">
        <v>7</v>
      </c>
      <c r="L25" s="40">
        <v>0</v>
      </c>
      <c r="M25" s="40">
        <v>3</v>
      </c>
      <c r="N25" s="40" t="s">
        <v>35</v>
      </c>
      <c r="O25" s="40">
        <v>7</v>
      </c>
      <c r="P25" s="34">
        <f>SUM(Таблица153[[#This Row],[1]:[6]])</f>
        <v>24</v>
      </c>
      <c r="Q25" s="38" t="s">
        <v>74</v>
      </c>
    </row>
    <row r="26" spans="1:17" ht="14.4" customHeight="1" x14ac:dyDescent="0.3">
      <c r="A26" s="38">
        <v>10</v>
      </c>
      <c r="B26" s="40" t="s">
        <v>825</v>
      </c>
      <c r="C26" s="40" t="s">
        <v>331</v>
      </c>
      <c r="D26" s="40" t="s">
        <v>304</v>
      </c>
      <c r="E26" s="39" t="s">
        <v>20</v>
      </c>
      <c r="F26" s="40" t="s">
        <v>21</v>
      </c>
      <c r="G26" s="40"/>
      <c r="H26" s="40" t="s">
        <v>826</v>
      </c>
      <c r="I26" s="40">
        <v>10</v>
      </c>
      <c r="J26" s="40">
        <v>7</v>
      </c>
      <c r="K26" s="40">
        <v>7</v>
      </c>
      <c r="L26" s="40">
        <v>7</v>
      </c>
      <c r="M26" s="40" t="s">
        <v>35</v>
      </c>
      <c r="N26" s="40">
        <v>1</v>
      </c>
      <c r="O26" s="40">
        <v>2</v>
      </c>
      <c r="P26" s="34">
        <f>SUM(Таблица153[[#This Row],[1]:[6]])</f>
        <v>24</v>
      </c>
      <c r="Q26" s="38" t="s">
        <v>74</v>
      </c>
    </row>
    <row r="27" spans="1:17" ht="14.4" customHeight="1" x14ac:dyDescent="0.3">
      <c r="A27" s="52">
        <v>10</v>
      </c>
      <c r="B27" s="54" t="s">
        <v>827</v>
      </c>
      <c r="C27" s="54" t="s">
        <v>575</v>
      </c>
      <c r="D27" s="54" t="s">
        <v>366</v>
      </c>
      <c r="E27" s="53" t="s">
        <v>20</v>
      </c>
      <c r="F27" s="54" t="s">
        <v>21</v>
      </c>
      <c r="G27" s="54"/>
      <c r="H27" s="54" t="s">
        <v>828</v>
      </c>
      <c r="I27" s="54">
        <v>10</v>
      </c>
      <c r="J27" s="54">
        <v>7</v>
      </c>
      <c r="K27" s="54">
        <v>7</v>
      </c>
      <c r="L27" s="54">
        <v>2</v>
      </c>
      <c r="M27" s="54">
        <v>7</v>
      </c>
      <c r="N27" s="54" t="s">
        <v>35</v>
      </c>
      <c r="O27" s="54" t="s">
        <v>35</v>
      </c>
      <c r="P27" s="48">
        <f>SUM(Таблица153[[#This Row],[1]:[6]])</f>
        <v>23</v>
      </c>
      <c r="Q27" s="52" t="s">
        <v>145</v>
      </c>
    </row>
    <row r="28" spans="1:17" ht="14.4" customHeight="1" x14ac:dyDescent="0.3">
      <c r="A28" s="52">
        <v>10</v>
      </c>
      <c r="B28" s="53" t="s">
        <v>829</v>
      </c>
      <c r="C28" s="54" t="s">
        <v>298</v>
      </c>
      <c r="D28" s="54" t="s">
        <v>148</v>
      </c>
      <c r="E28" s="53" t="s">
        <v>20</v>
      </c>
      <c r="F28" s="54" t="s">
        <v>155</v>
      </c>
      <c r="G28" s="54" t="s">
        <v>156</v>
      </c>
      <c r="H28" s="54" t="s">
        <v>830</v>
      </c>
      <c r="I28" s="54">
        <v>10</v>
      </c>
      <c r="J28" s="54">
        <v>7</v>
      </c>
      <c r="K28" s="54">
        <v>7</v>
      </c>
      <c r="L28" s="54" t="s">
        <v>35</v>
      </c>
      <c r="M28" s="54">
        <v>3</v>
      </c>
      <c r="N28" s="54">
        <v>1</v>
      </c>
      <c r="O28" s="54">
        <v>5</v>
      </c>
      <c r="P28" s="48">
        <f>SUM(Таблица153[[#This Row],[1]:[6]])</f>
        <v>23</v>
      </c>
      <c r="Q28" s="52" t="s">
        <v>145</v>
      </c>
    </row>
    <row r="29" spans="1:17" ht="14.4" customHeight="1" x14ac:dyDescent="0.3">
      <c r="A29" s="52">
        <v>10</v>
      </c>
      <c r="B29" s="54" t="s">
        <v>831</v>
      </c>
      <c r="C29" s="54" t="s">
        <v>832</v>
      </c>
      <c r="D29" s="54" t="s">
        <v>26</v>
      </c>
      <c r="E29" s="53" t="s">
        <v>680</v>
      </c>
      <c r="F29" s="54" t="s">
        <v>681</v>
      </c>
      <c r="G29" s="54" t="s">
        <v>681</v>
      </c>
      <c r="H29" s="54" t="s">
        <v>833</v>
      </c>
      <c r="I29" s="54" t="s">
        <v>800</v>
      </c>
      <c r="J29" s="54">
        <v>7</v>
      </c>
      <c r="K29" s="54">
        <v>7</v>
      </c>
      <c r="L29" s="54">
        <v>7</v>
      </c>
      <c r="M29" s="54" t="s">
        <v>35</v>
      </c>
      <c r="N29" s="54">
        <v>1</v>
      </c>
      <c r="O29" s="54" t="s">
        <v>35</v>
      </c>
      <c r="P29" s="48">
        <f>SUM(Таблица153[[#This Row],[1]:[6]])</f>
        <v>22</v>
      </c>
      <c r="Q29" s="52" t="s">
        <v>145</v>
      </c>
    </row>
    <row r="30" spans="1:17" ht="14.4" customHeight="1" x14ac:dyDescent="0.3">
      <c r="A30" s="52">
        <v>10</v>
      </c>
      <c r="B30" s="54" t="s">
        <v>456</v>
      </c>
      <c r="C30" s="54" t="s">
        <v>249</v>
      </c>
      <c r="D30" s="54" t="s">
        <v>82</v>
      </c>
      <c r="E30" s="53" t="s">
        <v>20</v>
      </c>
      <c r="F30" s="54" t="s">
        <v>287</v>
      </c>
      <c r="G30" s="54" t="s">
        <v>288</v>
      </c>
      <c r="H30" s="54" t="s">
        <v>834</v>
      </c>
      <c r="I30" s="54">
        <v>10</v>
      </c>
      <c r="J30" s="54">
        <v>7</v>
      </c>
      <c r="K30" s="54">
        <v>7</v>
      </c>
      <c r="L30" s="54">
        <v>0</v>
      </c>
      <c r="M30" s="54">
        <v>7</v>
      </c>
      <c r="N30" s="54">
        <v>1</v>
      </c>
      <c r="O30" s="54" t="s">
        <v>35</v>
      </c>
      <c r="P30" s="48">
        <f>SUM(Таблица153[[#This Row],[1]:[6]])</f>
        <v>22</v>
      </c>
      <c r="Q30" s="52" t="s">
        <v>145</v>
      </c>
    </row>
    <row r="31" spans="1:17" ht="14.4" customHeight="1" x14ac:dyDescent="0.3">
      <c r="A31" s="52">
        <v>10</v>
      </c>
      <c r="B31" s="54" t="s">
        <v>835</v>
      </c>
      <c r="C31" s="54" t="s">
        <v>147</v>
      </c>
      <c r="D31" s="54" t="s">
        <v>94</v>
      </c>
      <c r="E31" s="53" t="s">
        <v>20</v>
      </c>
      <c r="F31" s="54" t="s">
        <v>21</v>
      </c>
      <c r="G31" s="54" t="s">
        <v>836</v>
      </c>
      <c r="H31" s="54" t="s">
        <v>826</v>
      </c>
      <c r="I31" s="54">
        <v>10</v>
      </c>
      <c r="J31" s="54">
        <v>7</v>
      </c>
      <c r="K31" s="54">
        <v>7</v>
      </c>
      <c r="L31" s="54" t="s">
        <v>35</v>
      </c>
      <c r="M31" s="54" t="s">
        <v>35</v>
      </c>
      <c r="N31" s="54">
        <v>1</v>
      </c>
      <c r="O31" s="54">
        <v>7</v>
      </c>
      <c r="P31" s="48">
        <f>SUM(Таблица153[[#This Row],[1]:[6]])</f>
        <v>22</v>
      </c>
      <c r="Q31" s="52" t="s">
        <v>145</v>
      </c>
    </row>
    <row r="32" spans="1:17" ht="14.4" customHeight="1" x14ac:dyDescent="0.3">
      <c r="A32" s="52">
        <v>10</v>
      </c>
      <c r="B32" s="54" t="s">
        <v>837</v>
      </c>
      <c r="C32" s="54" t="s">
        <v>280</v>
      </c>
      <c r="D32" s="54" t="s">
        <v>305</v>
      </c>
      <c r="E32" s="53" t="s">
        <v>20</v>
      </c>
      <c r="F32" s="54" t="s">
        <v>155</v>
      </c>
      <c r="G32" s="54" t="s">
        <v>156</v>
      </c>
      <c r="H32" s="54" t="s">
        <v>838</v>
      </c>
      <c r="I32" s="54">
        <v>10</v>
      </c>
      <c r="J32" s="54">
        <v>7</v>
      </c>
      <c r="K32" s="54">
        <v>7</v>
      </c>
      <c r="L32" s="54" t="s">
        <v>35</v>
      </c>
      <c r="M32" s="54">
        <v>1</v>
      </c>
      <c r="N32" s="54" t="s">
        <v>35</v>
      </c>
      <c r="O32" s="54">
        <v>7</v>
      </c>
      <c r="P32" s="48">
        <f>SUM(Таблица153[[#This Row],[1]:[6]])</f>
        <v>22</v>
      </c>
      <c r="Q32" s="52" t="s">
        <v>145</v>
      </c>
    </row>
    <row r="33" spans="1:17" ht="14.4" customHeight="1" x14ac:dyDescent="0.3">
      <c r="A33" s="52">
        <v>10</v>
      </c>
      <c r="B33" s="54" t="s">
        <v>146</v>
      </c>
      <c r="C33" s="54" t="s">
        <v>269</v>
      </c>
      <c r="D33" s="54" t="s">
        <v>148</v>
      </c>
      <c r="E33" s="53" t="s">
        <v>20</v>
      </c>
      <c r="F33" s="54" t="s">
        <v>33</v>
      </c>
      <c r="G33" s="54"/>
      <c r="H33" s="54" t="s">
        <v>149</v>
      </c>
      <c r="I33" s="54">
        <v>10</v>
      </c>
      <c r="J33" s="54">
        <v>7</v>
      </c>
      <c r="K33" s="54">
        <v>7</v>
      </c>
      <c r="L33" s="54">
        <v>0</v>
      </c>
      <c r="M33" s="54">
        <v>7</v>
      </c>
      <c r="N33" s="54">
        <v>1</v>
      </c>
      <c r="O33" s="54" t="s">
        <v>35</v>
      </c>
      <c r="P33" s="48">
        <f>SUM(Таблица153[[#This Row],[1]:[6]])</f>
        <v>22</v>
      </c>
      <c r="Q33" s="52" t="s">
        <v>145</v>
      </c>
    </row>
    <row r="34" spans="1:17" ht="14.4" customHeight="1" x14ac:dyDescent="0.3">
      <c r="A34" s="52">
        <v>10</v>
      </c>
      <c r="B34" s="53" t="s">
        <v>839</v>
      </c>
      <c r="C34" s="54" t="s">
        <v>840</v>
      </c>
      <c r="D34" s="54" t="s">
        <v>841</v>
      </c>
      <c r="E34" s="53" t="s">
        <v>20</v>
      </c>
      <c r="F34" s="54" t="s">
        <v>202</v>
      </c>
      <c r="G34" s="54" t="s">
        <v>203</v>
      </c>
      <c r="H34" s="54" t="s">
        <v>830</v>
      </c>
      <c r="I34" s="54">
        <v>10</v>
      </c>
      <c r="J34" s="54">
        <v>7</v>
      </c>
      <c r="K34" s="54">
        <v>7</v>
      </c>
      <c r="L34" s="54">
        <v>0</v>
      </c>
      <c r="M34" s="54" t="s">
        <v>35</v>
      </c>
      <c r="N34" s="54">
        <v>1</v>
      </c>
      <c r="O34" s="54">
        <v>7</v>
      </c>
      <c r="P34" s="48">
        <f>SUM(Таблица153[[#This Row],[1]:[6]])</f>
        <v>22</v>
      </c>
      <c r="Q34" s="52" t="s">
        <v>145</v>
      </c>
    </row>
    <row r="35" spans="1:17" ht="14.4" customHeight="1" x14ac:dyDescent="0.3">
      <c r="A35" s="52">
        <v>10</v>
      </c>
      <c r="B35" s="53" t="s">
        <v>842</v>
      </c>
      <c r="C35" s="54" t="s">
        <v>843</v>
      </c>
      <c r="D35" s="54" t="s">
        <v>844</v>
      </c>
      <c r="E35" s="53" t="s">
        <v>569</v>
      </c>
      <c r="F35" s="54" t="s">
        <v>845</v>
      </c>
      <c r="G35" s="54" t="s">
        <v>846</v>
      </c>
      <c r="H35" s="54" t="s">
        <v>847</v>
      </c>
      <c r="I35" s="54"/>
      <c r="J35" s="54">
        <v>7</v>
      </c>
      <c r="K35" s="54">
        <v>7</v>
      </c>
      <c r="L35" s="54">
        <v>0</v>
      </c>
      <c r="M35" s="54">
        <v>0</v>
      </c>
      <c r="N35" s="54">
        <v>1</v>
      </c>
      <c r="O35" s="54">
        <v>7</v>
      </c>
      <c r="P35" s="48">
        <f>SUM(Таблица153[[#This Row],[1]:[6]])</f>
        <v>22</v>
      </c>
      <c r="Q35" s="52" t="s">
        <v>145</v>
      </c>
    </row>
    <row r="36" spans="1:17" ht="14.4" customHeight="1" x14ac:dyDescent="0.3">
      <c r="A36" s="52">
        <v>10</v>
      </c>
      <c r="B36" s="54" t="s">
        <v>465</v>
      </c>
      <c r="C36" s="54" t="s">
        <v>333</v>
      </c>
      <c r="D36" s="54" t="s">
        <v>52</v>
      </c>
      <c r="E36" s="53" t="s">
        <v>20</v>
      </c>
      <c r="F36" s="54" t="s">
        <v>142</v>
      </c>
      <c r="G36" s="54" t="s">
        <v>172</v>
      </c>
      <c r="H36" s="54" t="s">
        <v>230</v>
      </c>
      <c r="I36" s="54">
        <v>10</v>
      </c>
      <c r="J36" s="54">
        <v>7</v>
      </c>
      <c r="K36" s="54">
        <v>7</v>
      </c>
      <c r="L36" s="54" t="s">
        <v>35</v>
      </c>
      <c r="M36" s="54">
        <v>7</v>
      </c>
      <c r="N36" s="54">
        <v>1</v>
      </c>
      <c r="O36" s="54" t="s">
        <v>35</v>
      </c>
      <c r="P36" s="48">
        <f>SUM(Таблица153[[#This Row],[1]:[6]])</f>
        <v>22</v>
      </c>
      <c r="Q36" s="52" t="s">
        <v>145</v>
      </c>
    </row>
    <row r="37" spans="1:17" ht="14.4" customHeight="1" x14ac:dyDescent="0.3">
      <c r="A37" s="52">
        <v>10</v>
      </c>
      <c r="B37" s="54" t="s">
        <v>848</v>
      </c>
      <c r="C37" s="54" t="s">
        <v>307</v>
      </c>
      <c r="D37" s="54" t="s">
        <v>296</v>
      </c>
      <c r="E37" s="53" t="s">
        <v>20</v>
      </c>
      <c r="F37" s="54" t="s">
        <v>33</v>
      </c>
      <c r="G37" s="54"/>
      <c r="H37" s="54" t="s">
        <v>169</v>
      </c>
      <c r="I37" s="54">
        <v>10</v>
      </c>
      <c r="J37" s="54">
        <v>7</v>
      </c>
      <c r="K37" s="54">
        <v>7</v>
      </c>
      <c r="L37" s="54">
        <v>1</v>
      </c>
      <c r="M37" s="54">
        <v>7</v>
      </c>
      <c r="N37" s="54" t="s">
        <v>35</v>
      </c>
      <c r="O37" s="54" t="s">
        <v>35</v>
      </c>
      <c r="P37" s="48">
        <f>SUM(Таблица153[[#This Row],[1]:[6]])</f>
        <v>22</v>
      </c>
      <c r="Q37" s="52" t="s">
        <v>145</v>
      </c>
    </row>
    <row r="38" spans="1:17" ht="14.4" customHeight="1" x14ac:dyDescent="0.3">
      <c r="A38" s="52">
        <v>10</v>
      </c>
      <c r="B38" s="54" t="s">
        <v>849</v>
      </c>
      <c r="C38" s="54" t="s">
        <v>93</v>
      </c>
      <c r="D38" s="54" t="s">
        <v>261</v>
      </c>
      <c r="E38" s="53" t="s">
        <v>20</v>
      </c>
      <c r="F38" s="54" t="s">
        <v>290</v>
      </c>
      <c r="G38" s="54" t="s">
        <v>291</v>
      </c>
      <c r="H38" s="54" t="s">
        <v>728</v>
      </c>
      <c r="I38" s="54">
        <v>10</v>
      </c>
      <c r="J38" s="54">
        <v>7</v>
      </c>
      <c r="K38" s="54">
        <v>7</v>
      </c>
      <c r="L38" s="54" t="s">
        <v>35</v>
      </c>
      <c r="M38" s="54">
        <v>7</v>
      </c>
      <c r="N38" s="54">
        <v>1</v>
      </c>
      <c r="O38" s="54" t="s">
        <v>35</v>
      </c>
      <c r="P38" s="48">
        <f>SUM(Таблица153[[#This Row],[1]:[6]])</f>
        <v>22</v>
      </c>
      <c r="Q38" s="52" t="s">
        <v>145</v>
      </c>
    </row>
    <row r="39" spans="1:17" ht="14.4" customHeight="1" x14ac:dyDescent="0.3">
      <c r="A39" s="52">
        <v>10</v>
      </c>
      <c r="B39" s="54" t="s">
        <v>850</v>
      </c>
      <c r="C39" s="54" t="s">
        <v>286</v>
      </c>
      <c r="D39" s="54" t="s">
        <v>148</v>
      </c>
      <c r="E39" s="53" t="s">
        <v>20</v>
      </c>
      <c r="F39" s="54" t="s">
        <v>142</v>
      </c>
      <c r="G39" s="54" t="s">
        <v>172</v>
      </c>
      <c r="H39" s="54" t="s">
        <v>851</v>
      </c>
      <c r="I39" s="54">
        <v>10</v>
      </c>
      <c r="J39" s="54">
        <v>7</v>
      </c>
      <c r="K39" s="54">
        <v>7</v>
      </c>
      <c r="L39" s="54">
        <v>0</v>
      </c>
      <c r="M39" s="54">
        <v>7</v>
      </c>
      <c r="N39" s="54">
        <v>1</v>
      </c>
      <c r="O39" s="54" t="s">
        <v>35</v>
      </c>
      <c r="P39" s="48">
        <f>SUM(Таблица153[[#This Row],[1]:[6]])</f>
        <v>22</v>
      </c>
      <c r="Q39" s="52" t="s">
        <v>145</v>
      </c>
    </row>
    <row r="40" spans="1:17" ht="14.4" customHeight="1" x14ac:dyDescent="0.3">
      <c r="A40" s="52">
        <v>10</v>
      </c>
      <c r="B40" s="53" t="s">
        <v>852</v>
      </c>
      <c r="C40" s="54" t="s">
        <v>284</v>
      </c>
      <c r="D40" s="54" t="s">
        <v>148</v>
      </c>
      <c r="E40" s="53" t="s">
        <v>20</v>
      </c>
      <c r="F40" s="54" t="s">
        <v>53</v>
      </c>
      <c r="G40" s="54" t="s">
        <v>54</v>
      </c>
      <c r="H40" s="54" t="s">
        <v>568</v>
      </c>
      <c r="I40" s="54">
        <v>10</v>
      </c>
      <c r="J40" s="54">
        <v>7</v>
      </c>
      <c r="K40" s="54">
        <v>7</v>
      </c>
      <c r="L40" s="54" t="s">
        <v>35</v>
      </c>
      <c r="M40" s="54" t="s">
        <v>35</v>
      </c>
      <c r="N40" s="54" t="s">
        <v>35</v>
      </c>
      <c r="O40" s="54">
        <v>7</v>
      </c>
      <c r="P40" s="48">
        <f>SUM(Таблица153[[#This Row],[1]:[6]])</f>
        <v>21</v>
      </c>
      <c r="Q40" s="52" t="s">
        <v>145</v>
      </c>
    </row>
    <row r="41" spans="1:17" ht="14.4" customHeight="1" x14ac:dyDescent="0.3">
      <c r="A41" s="52">
        <v>10</v>
      </c>
      <c r="B41" s="54" t="s">
        <v>853</v>
      </c>
      <c r="C41" s="54" t="s">
        <v>269</v>
      </c>
      <c r="D41" s="54" t="s">
        <v>450</v>
      </c>
      <c r="E41" s="53" t="s">
        <v>20</v>
      </c>
      <c r="F41" s="54" t="s">
        <v>21</v>
      </c>
      <c r="G41" s="54"/>
      <c r="H41" s="54" t="s">
        <v>854</v>
      </c>
      <c r="I41" s="54">
        <v>10</v>
      </c>
      <c r="J41" s="54">
        <v>7</v>
      </c>
      <c r="K41" s="54">
        <v>7</v>
      </c>
      <c r="L41" s="54">
        <v>7</v>
      </c>
      <c r="M41" s="54">
        <v>0</v>
      </c>
      <c r="N41" s="54" t="s">
        <v>35</v>
      </c>
      <c r="O41" s="54">
        <v>0</v>
      </c>
      <c r="P41" s="48">
        <f>SUM(Таблица153[[#This Row],[1]:[6]])</f>
        <v>21</v>
      </c>
      <c r="Q41" s="52" t="s">
        <v>145</v>
      </c>
    </row>
    <row r="42" spans="1:17" ht="14.4" customHeight="1" x14ac:dyDescent="0.3">
      <c r="A42" s="52">
        <v>10</v>
      </c>
      <c r="B42" s="54" t="s">
        <v>855</v>
      </c>
      <c r="C42" s="54" t="s">
        <v>856</v>
      </c>
      <c r="D42" s="54" t="s">
        <v>250</v>
      </c>
      <c r="E42" s="53" t="s">
        <v>20</v>
      </c>
      <c r="F42" s="54" t="s">
        <v>142</v>
      </c>
      <c r="G42" s="54" t="s">
        <v>223</v>
      </c>
      <c r="H42" s="54" t="s">
        <v>230</v>
      </c>
      <c r="I42" s="54">
        <v>10</v>
      </c>
      <c r="J42" s="54">
        <v>7</v>
      </c>
      <c r="K42" s="54">
        <v>7</v>
      </c>
      <c r="L42" s="54">
        <v>0</v>
      </c>
      <c r="M42" s="54">
        <v>7</v>
      </c>
      <c r="N42" s="54" t="s">
        <v>35</v>
      </c>
      <c r="O42" s="54" t="s">
        <v>35</v>
      </c>
      <c r="P42" s="48">
        <f>SUM(Таблица153[[#This Row],[1]:[6]])</f>
        <v>21</v>
      </c>
      <c r="Q42" s="52" t="s">
        <v>145</v>
      </c>
    </row>
    <row r="43" spans="1:17" ht="14.4" customHeight="1" x14ac:dyDescent="0.3">
      <c r="A43" s="52">
        <v>10</v>
      </c>
      <c r="B43" s="53" t="s">
        <v>857</v>
      </c>
      <c r="C43" s="54" t="s">
        <v>858</v>
      </c>
      <c r="D43" s="54" t="s">
        <v>859</v>
      </c>
      <c r="E43" s="53" t="s">
        <v>569</v>
      </c>
      <c r="F43" s="54" t="s">
        <v>845</v>
      </c>
      <c r="G43" s="54" t="s">
        <v>846</v>
      </c>
      <c r="H43" s="54" t="s">
        <v>847</v>
      </c>
      <c r="I43" s="54"/>
      <c r="J43" s="54">
        <v>0</v>
      </c>
      <c r="K43" s="54">
        <v>7</v>
      </c>
      <c r="L43" s="54">
        <v>0</v>
      </c>
      <c r="M43" s="54">
        <v>7</v>
      </c>
      <c r="N43" s="54">
        <v>0</v>
      </c>
      <c r="O43" s="54">
        <v>7</v>
      </c>
      <c r="P43" s="48">
        <f>SUM(Таблица153[[#This Row],[1]:[6]])</f>
        <v>21</v>
      </c>
      <c r="Q43" s="52" t="s">
        <v>145</v>
      </c>
    </row>
    <row r="44" spans="1:17" ht="14.4" customHeight="1" x14ac:dyDescent="0.3">
      <c r="A44" s="52">
        <v>10</v>
      </c>
      <c r="B44" s="53" t="s">
        <v>441</v>
      </c>
      <c r="C44" s="54" t="s">
        <v>303</v>
      </c>
      <c r="D44" s="54" t="s">
        <v>38</v>
      </c>
      <c r="E44" s="53" t="s">
        <v>20</v>
      </c>
      <c r="F44" s="54" t="s">
        <v>71</v>
      </c>
      <c r="G44" s="54" t="s">
        <v>72</v>
      </c>
      <c r="H44" s="54" t="s">
        <v>860</v>
      </c>
      <c r="I44" s="54">
        <v>10</v>
      </c>
      <c r="J44" s="54">
        <v>7</v>
      </c>
      <c r="K44" s="54">
        <v>7</v>
      </c>
      <c r="L44" s="54">
        <v>0</v>
      </c>
      <c r="M44" s="54">
        <v>7</v>
      </c>
      <c r="N44" s="54" t="s">
        <v>35</v>
      </c>
      <c r="O44" s="54" t="s">
        <v>35</v>
      </c>
      <c r="P44" s="48">
        <f>SUM(Таблица153[[#This Row],[1]:[6]])</f>
        <v>21</v>
      </c>
      <c r="Q44" s="52" t="s">
        <v>145</v>
      </c>
    </row>
    <row r="45" spans="1:17" ht="14.4" customHeight="1" x14ac:dyDescent="0.3">
      <c r="A45" s="52">
        <v>10</v>
      </c>
      <c r="B45" s="54" t="s">
        <v>861</v>
      </c>
      <c r="C45" s="54" t="s">
        <v>278</v>
      </c>
      <c r="D45" s="54" t="s">
        <v>70</v>
      </c>
      <c r="E45" s="53" t="s">
        <v>20</v>
      </c>
      <c r="F45" s="54" t="s">
        <v>142</v>
      </c>
      <c r="G45" s="54" t="s">
        <v>172</v>
      </c>
      <c r="H45" s="54" t="s">
        <v>862</v>
      </c>
      <c r="I45" s="54">
        <v>10</v>
      </c>
      <c r="J45" s="54">
        <v>7</v>
      </c>
      <c r="K45" s="54">
        <v>7</v>
      </c>
      <c r="L45" s="54">
        <v>0</v>
      </c>
      <c r="M45" s="54">
        <v>7</v>
      </c>
      <c r="N45" s="54" t="s">
        <v>35</v>
      </c>
      <c r="O45" s="54" t="s">
        <v>35</v>
      </c>
      <c r="P45" s="48">
        <f>SUM(Таблица153[[#This Row],[1]:[6]])</f>
        <v>21</v>
      </c>
      <c r="Q45" s="52" t="s">
        <v>145</v>
      </c>
    </row>
    <row r="46" spans="1:17" ht="14.4" customHeight="1" x14ac:dyDescent="0.3">
      <c r="A46" s="52">
        <v>10</v>
      </c>
      <c r="B46" s="53" t="s">
        <v>863</v>
      </c>
      <c r="C46" s="54" t="s">
        <v>864</v>
      </c>
      <c r="D46" s="54" t="s">
        <v>865</v>
      </c>
      <c r="E46" s="53" t="s">
        <v>569</v>
      </c>
      <c r="F46" s="54" t="s">
        <v>845</v>
      </c>
      <c r="G46" s="54" t="s">
        <v>846</v>
      </c>
      <c r="H46" s="54" t="s">
        <v>847</v>
      </c>
      <c r="I46" s="54"/>
      <c r="J46" s="54">
        <v>7</v>
      </c>
      <c r="K46" s="54">
        <v>7</v>
      </c>
      <c r="L46" s="54">
        <v>0</v>
      </c>
      <c r="M46" s="54">
        <v>0</v>
      </c>
      <c r="N46" s="54">
        <v>7</v>
      </c>
      <c r="O46" s="54">
        <v>0</v>
      </c>
      <c r="P46" s="48">
        <f>SUM(Таблица153[[#This Row],[1]:[6]])</f>
        <v>21</v>
      </c>
      <c r="Q46" s="52" t="s">
        <v>145</v>
      </c>
    </row>
    <row r="47" spans="1:17" ht="14.4" customHeight="1" x14ac:dyDescent="0.3">
      <c r="A47" s="52">
        <v>10</v>
      </c>
      <c r="B47" s="54" t="s">
        <v>866</v>
      </c>
      <c r="C47" s="54" t="s">
        <v>867</v>
      </c>
      <c r="D47" s="54" t="s">
        <v>26</v>
      </c>
      <c r="E47" s="53" t="s">
        <v>569</v>
      </c>
      <c r="F47" s="54" t="s">
        <v>782</v>
      </c>
      <c r="G47" s="54" t="s">
        <v>868</v>
      </c>
      <c r="H47" s="54" t="s">
        <v>869</v>
      </c>
      <c r="I47" s="54">
        <v>10</v>
      </c>
      <c r="J47" s="54">
        <v>0</v>
      </c>
      <c r="K47" s="54">
        <v>7</v>
      </c>
      <c r="L47" s="54">
        <v>7</v>
      </c>
      <c r="M47" s="54">
        <v>0</v>
      </c>
      <c r="N47" s="54">
        <v>7</v>
      </c>
      <c r="O47" s="54">
        <v>0</v>
      </c>
      <c r="P47" s="48">
        <f>SUM(Таблица153[[#This Row],[1]:[6]])</f>
        <v>21</v>
      </c>
      <c r="Q47" s="52" t="s">
        <v>145</v>
      </c>
    </row>
    <row r="48" spans="1:17" ht="14.4" customHeight="1" x14ac:dyDescent="0.3">
      <c r="A48" s="52">
        <v>10</v>
      </c>
      <c r="B48" s="54" t="s">
        <v>870</v>
      </c>
      <c r="C48" s="54" t="s">
        <v>289</v>
      </c>
      <c r="D48" s="54" t="s">
        <v>52</v>
      </c>
      <c r="E48" s="53" t="s">
        <v>20</v>
      </c>
      <c r="F48" s="54" t="s">
        <v>109</v>
      </c>
      <c r="G48" s="54" t="s">
        <v>110</v>
      </c>
      <c r="H48" s="54" t="s">
        <v>871</v>
      </c>
      <c r="I48" s="54">
        <v>10</v>
      </c>
      <c r="J48" s="54">
        <v>7</v>
      </c>
      <c r="K48" s="54">
        <v>7</v>
      </c>
      <c r="L48" s="54" t="s">
        <v>35</v>
      </c>
      <c r="M48" s="54">
        <v>7</v>
      </c>
      <c r="N48" s="54" t="s">
        <v>35</v>
      </c>
      <c r="O48" s="54" t="s">
        <v>35</v>
      </c>
      <c r="P48" s="48">
        <f>SUM(Таблица153[[#This Row],[1]:[6]])</f>
        <v>21</v>
      </c>
      <c r="Q48" s="52" t="s">
        <v>145</v>
      </c>
    </row>
    <row r="49" spans="1:17" ht="14.4" customHeight="1" x14ac:dyDescent="0.3">
      <c r="A49" s="52">
        <v>10</v>
      </c>
      <c r="B49" s="53" t="s">
        <v>872</v>
      </c>
      <c r="C49" s="54" t="s">
        <v>477</v>
      </c>
      <c r="D49" s="54" t="s">
        <v>236</v>
      </c>
      <c r="E49" s="53" t="s">
        <v>20</v>
      </c>
      <c r="F49" s="54" t="s">
        <v>77</v>
      </c>
      <c r="G49" s="54" t="s">
        <v>873</v>
      </c>
      <c r="H49" s="54" t="s">
        <v>874</v>
      </c>
      <c r="I49" s="54">
        <v>10</v>
      </c>
      <c r="J49" s="54">
        <v>7</v>
      </c>
      <c r="K49" s="54">
        <v>7</v>
      </c>
      <c r="L49" s="54" t="s">
        <v>35</v>
      </c>
      <c r="M49" s="54">
        <v>1</v>
      </c>
      <c r="N49" s="54">
        <v>5</v>
      </c>
      <c r="O49" s="54" t="s">
        <v>35</v>
      </c>
      <c r="P49" s="48">
        <f>SUM(Таблица153[[#This Row],[1]:[6]])</f>
        <v>20</v>
      </c>
      <c r="Q49" s="52" t="s">
        <v>145</v>
      </c>
    </row>
    <row r="50" spans="1:17" ht="14.4" customHeight="1" x14ac:dyDescent="0.3">
      <c r="A50" s="52">
        <v>10</v>
      </c>
      <c r="B50" s="54" t="s">
        <v>875</v>
      </c>
      <c r="C50" s="54" t="s">
        <v>107</v>
      </c>
      <c r="D50" s="54" t="s">
        <v>48</v>
      </c>
      <c r="E50" s="53" t="s">
        <v>20</v>
      </c>
      <c r="F50" s="54" t="s">
        <v>95</v>
      </c>
      <c r="G50" s="54" t="s">
        <v>119</v>
      </c>
      <c r="H50" s="54" t="s">
        <v>876</v>
      </c>
      <c r="I50" s="54">
        <v>10</v>
      </c>
      <c r="J50" s="54">
        <v>1</v>
      </c>
      <c r="K50" s="54">
        <v>7</v>
      </c>
      <c r="L50" s="54" t="s">
        <v>35</v>
      </c>
      <c r="M50" s="54">
        <v>7</v>
      </c>
      <c r="N50" s="54" t="s">
        <v>35</v>
      </c>
      <c r="O50" s="54">
        <v>5</v>
      </c>
      <c r="P50" s="48">
        <f>SUM(Таблица153[[#This Row],[1]:[6]])</f>
        <v>20</v>
      </c>
      <c r="Q50" s="52" t="s">
        <v>145</v>
      </c>
    </row>
    <row r="51" spans="1:17" ht="14.4" customHeight="1" x14ac:dyDescent="0.3">
      <c r="A51" s="52">
        <v>10</v>
      </c>
      <c r="B51" s="54" t="s">
        <v>877</v>
      </c>
      <c r="C51" s="54" t="s">
        <v>85</v>
      </c>
      <c r="D51" s="54" t="s">
        <v>148</v>
      </c>
      <c r="E51" s="53" t="s">
        <v>20</v>
      </c>
      <c r="F51" s="54" t="s">
        <v>630</v>
      </c>
      <c r="G51" s="54" t="s">
        <v>631</v>
      </c>
      <c r="H51" s="54" t="s">
        <v>632</v>
      </c>
      <c r="I51" s="54">
        <v>10</v>
      </c>
      <c r="J51" s="54">
        <v>7</v>
      </c>
      <c r="K51" s="54">
        <v>7</v>
      </c>
      <c r="L51" s="54">
        <v>2</v>
      </c>
      <c r="M51" s="54">
        <v>4</v>
      </c>
      <c r="N51" s="54" t="s">
        <v>35</v>
      </c>
      <c r="O51" s="54" t="s">
        <v>35</v>
      </c>
      <c r="P51" s="48">
        <f>SUM(Таблица153[[#This Row],[1]:[6]])</f>
        <v>20</v>
      </c>
      <c r="Q51" s="52" t="s">
        <v>145</v>
      </c>
    </row>
    <row r="52" spans="1:17" ht="14.4" customHeight="1" x14ac:dyDescent="0.3">
      <c r="A52" s="52">
        <v>10</v>
      </c>
      <c r="B52" s="54" t="s">
        <v>878</v>
      </c>
      <c r="C52" s="54" t="s">
        <v>879</v>
      </c>
      <c r="D52" s="54" t="s">
        <v>26</v>
      </c>
      <c r="E52" s="53" t="s">
        <v>680</v>
      </c>
      <c r="F52" s="54" t="s">
        <v>681</v>
      </c>
      <c r="G52" s="54" t="s">
        <v>681</v>
      </c>
      <c r="H52" s="54" t="s">
        <v>880</v>
      </c>
      <c r="I52" s="54" t="s">
        <v>800</v>
      </c>
      <c r="J52" s="54">
        <v>7</v>
      </c>
      <c r="K52" s="54">
        <v>7</v>
      </c>
      <c r="L52" s="54" t="s">
        <v>35</v>
      </c>
      <c r="M52" s="54" t="s">
        <v>35</v>
      </c>
      <c r="N52" s="54" t="s">
        <v>35</v>
      </c>
      <c r="O52" s="54">
        <v>5</v>
      </c>
      <c r="P52" s="48">
        <f>SUM(Таблица153[[#This Row],[1]:[6]])</f>
        <v>19</v>
      </c>
      <c r="Q52" s="52" t="s">
        <v>145</v>
      </c>
    </row>
    <row r="53" spans="1:17" ht="14.4" customHeight="1" x14ac:dyDescent="0.3">
      <c r="A53" s="52">
        <v>10</v>
      </c>
      <c r="B53" s="54" t="s">
        <v>881</v>
      </c>
      <c r="C53" s="54" t="s">
        <v>310</v>
      </c>
      <c r="D53" s="54" t="s">
        <v>52</v>
      </c>
      <c r="E53" s="53" t="s">
        <v>20</v>
      </c>
      <c r="F53" s="54" t="s">
        <v>142</v>
      </c>
      <c r="G53" s="54" t="s">
        <v>172</v>
      </c>
      <c r="H53" s="54" t="s">
        <v>230</v>
      </c>
      <c r="I53" s="54">
        <v>10</v>
      </c>
      <c r="J53" s="54">
        <v>7</v>
      </c>
      <c r="K53" s="54">
        <v>7</v>
      </c>
      <c r="L53" s="54">
        <v>0</v>
      </c>
      <c r="M53" s="54" t="s">
        <v>35</v>
      </c>
      <c r="N53" s="54" t="s">
        <v>35</v>
      </c>
      <c r="O53" s="54">
        <v>5</v>
      </c>
      <c r="P53" s="48">
        <f>SUM(Таблица153[[#This Row],[1]:[6]])</f>
        <v>19</v>
      </c>
      <c r="Q53" s="52" t="s">
        <v>145</v>
      </c>
    </row>
    <row r="54" spans="1:17" ht="14.4" customHeight="1" x14ac:dyDescent="0.3">
      <c r="A54" s="52">
        <v>10</v>
      </c>
      <c r="B54" s="53" t="s">
        <v>882</v>
      </c>
      <c r="C54" s="54" t="s">
        <v>167</v>
      </c>
      <c r="D54" s="54" t="s">
        <v>104</v>
      </c>
      <c r="E54" s="53" t="s">
        <v>20</v>
      </c>
      <c r="F54" s="54" t="s">
        <v>127</v>
      </c>
      <c r="G54" s="54" t="s">
        <v>128</v>
      </c>
      <c r="H54" s="54" t="s">
        <v>883</v>
      </c>
      <c r="I54" s="54">
        <v>10</v>
      </c>
      <c r="J54" s="54">
        <v>7</v>
      </c>
      <c r="K54" s="54">
        <v>7</v>
      </c>
      <c r="L54" s="54" t="s">
        <v>35</v>
      </c>
      <c r="M54" s="54">
        <v>4</v>
      </c>
      <c r="N54" s="54">
        <v>1</v>
      </c>
      <c r="O54" s="54" t="s">
        <v>35</v>
      </c>
      <c r="P54" s="48">
        <f>SUM(Таблица153[[#This Row],[1]:[6]])</f>
        <v>19</v>
      </c>
      <c r="Q54" s="52" t="s">
        <v>145</v>
      </c>
    </row>
    <row r="55" spans="1:17" ht="14.4" customHeight="1" x14ac:dyDescent="0.3">
      <c r="A55" s="52">
        <v>10</v>
      </c>
      <c r="B55" s="54" t="s">
        <v>884</v>
      </c>
      <c r="C55" s="54" t="s">
        <v>885</v>
      </c>
      <c r="D55" s="54" t="s">
        <v>63</v>
      </c>
      <c r="E55" s="53" t="s">
        <v>20</v>
      </c>
      <c r="F55" s="54" t="s">
        <v>53</v>
      </c>
      <c r="G55" s="54" t="s">
        <v>573</v>
      </c>
      <c r="H55" s="54" t="s">
        <v>886</v>
      </c>
      <c r="I55" s="54">
        <v>10</v>
      </c>
      <c r="J55" s="54">
        <v>7</v>
      </c>
      <c r="K55" s="54">
        <v>7</v>
      </c>
      <c r="L55" s="54">
        <v>0</v>
      </c>
      <c r="M55" s="54" t="s">
        <v>35</v>
      </c>
      <c r="N55" s="54">
        <v>0</v>
      </c>
      <c r="O55" s="54">
        <v>5</v>
      </c>
      <c r="P55" s="48">
        <f>SUM(Таблица153[[#This Row],[1]:[6]])</f>
        <v>19</v>
      </c>
      <c r="Q55" s="52" t="s">
        <v>145</v>
      </c>
    </row>
    <row r="56" spans="1:17" ht="14.4" customHeight="1" x14ac:dyDescent="0.3">
      <c r="A56" s="52">
        <v>10</v>
      </c>
      <c r="B56" s="53" t="s">
        <v>887</v>
      </c>
      <c r="C56" s="54" t="s">
        <v>445</v>
      </c>
      <c r="D56" s="54" t="s">
        <v>888</v>
      </c>
      <c r="E56" s="53" t="s">
        <v>20</v>
      </c>
      <c r="F56" s="54" t="s">
        <v>889</v>
      </c>
      <c r="G56" s="54" t="s">
        <v>215</v>
      </c>
      <c r="H56" s="54" t="s">
        <v>771</v>
      </c>
      <c r="I56" s="54">
        <v>10</v>
      </c>
      <c r="J56" s="54">
        <v>7</v>
      </c>
      <c r="K56" s="54">
        <v>7</v>
      </c>
      <c r="L56" s="54" t="s">
        <v>35</v>
      </c>
      <c r="M56" s="54">
        <v>0</v>
      </c>
      <c r="N56" s="54" t="s">
        <v>35</v>
      </c>
      <c r="O56" s="54">
        <v>5</v>
      </c>
      <c r="P56" s="48">
        <f>SUM(Таблица153[[#This Row],[1]:[6]])</f>
        <v>19</v>
      </c>
      <c r="Q56" s="52" t="s">
        <v>145</v>
      </c>
    </row>
    <row r="57" spans="1:17" ht="14.4" customHeight="1" x14ac:dyDescent="0.3">
      <c r="A57" s="52">
        <v>10</v>
      </c>
      <c r="B57" s="54" t="s">
        <v>452</v>
      </c>
      <c r="C57" s="54" t="s">
        <v>286</v>
      </c>
      <c r="D57" s="54" t="s">
        <v>253</v>
      </c>
      <c r="E57" s="53" t="s">
        <v>20</v>
      </c>
      <c r="F57" s="54" t="s">
        <v>127</v>
      </c>
      <c r="G57" s="54" t="s">
        <v>128</v>
      </c>
      <c r="H57" s="54" t="s">
        <v>453</v>
      </c>
      <c r="I57" s="54">
        <v>10</v>
      </c>
      <c r="J57" s="54">
        <v>7</v>
      </c>
      <c r="K57" s="54">
        <v>7</v>
      </c>
      <c r="L57" s="54">
        <v>0</v>
      </c>
      <c r="M57" s="54">
        <v>4</v>
      </c>
      <c r="N57" s="54">
        <v>1</v>
      </c>
      <c r="O57" s="54" t="s">
        <v>35</v>
      </c>
      <c r="P57" s="48">
        <f>SUM(Таблица153[[#This Row],[1]:[6]])</f>
        <v>19</v>
      </c>
      <c r="Q57" s="52" t="s">
        <v>145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k H q D T y v H e 9 q n A A A A + A A A A B I A H A B D b 2 5 m a W c v U G F j a 2 F n Z S 5 4 b W w g o h g A K K A U A A A A A A A A A A A A A A A A A A A A A A A A A A A A h Y 8 x D o I w G E a v Q r r T Q l V U 8 l M G V 0 m M R u P a Q I V G K I a 2 l r s 5 e C S v I I m i b o 7 f y x v e 9 7 j d I e 2 b 2 r u K T s t W J S j E A f K E y t t C q j J B 1 p z 8 B U o Z b H h + 5 q X w B l n p u N d F g i p j L j E h z j n s J r j t S k K D I C T H b L 3 L K 9 F w 9 J H l f 9 m X S h u u c o E Y H F 4 x j O L 5 F M + i c I l p R I G M G D K p v g o d i n E A 5 A f C y t b G d o J 1 1 t / u g Y w T y P s F e w J Q S w M E F A A C A A g A k H q D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B 6 g 0 8 o i k e 4 D g A A A B E A A A A T A B w A R m 9 y b X V s Y X M v U 2 V j d G l v b j E u b S C i G A A o o B Q A A A A A A A A A A A A A A A A A A A A A A A A A A A A r T k 0 u y c z P U w i G 0 I b W A F B L A Q I t A B Q A A g A I A J B 6 g 0 8 r x 3 v a p w A A A P g A A A A S A A A A A A A A A A A A A A A A A A A A A A B D b 2 5 m a W c v U G F j a 2 F n Z S 5 4 b W x Q S w E C L Q A U A A I A C A C Q e o N P D 8 r p q 6 Q A A A D p A A A A E w A A A A A A A A A A A A A A A A D z A A A A W 0 N v b n R l b n R f V H l w Z X N d L n h t b F B L A Q I t A B Q A A g A I A J B 6 g 0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j 3 z e 7 e j a e Q 4 F I Q 9 p X r p u y A A A A A A I A A A A A A B B m A A A A A Q A A I A A A A B w D M 9 U A Z h 1 v q X G y 6 c N 5 N b V L k 8 3 j Z L 5 P u X M 5 z Z P 4 S D T 9 A A A A A A 6 A A A A A A g A A I A A A A N f E M 6 F l l N r C B T J S B h u y C d r Z Y y I S Z + J 5 G k z a / Q d H q S D X U A A A A M u e 7 f R I 4 7 J p 4 / 7 n w / q S 6 j r y k D 9 P e m L R M 9 E j G J N x y T Q C K J k x x D A p g E 0 B W R c S v A J l D 4 p N B C y C 7 s I x b I 1 + x w p G d c y o L S X z r V d + m w B h m 4 p N C c 9 R Q A A A A N g 5 A o d J F m N E I a T 3 o T B + y 9 W Y W h Q Q m c W J w O f 6 r y w p a 7 t F F H e m U q T D E v T J y j A H 2 x N e g B 7 Z u T 9 L p R l u f B d 5 w I h 5 X G s = < / D a t a M a s h u p > 
</file>

<file path=customXml/itemProps1.xml><?xml version="1.0" encoding="utf-8"?>
<ds:datastoreItem xmlns:ds="http://schemas.openxmlformats.org/officeDocument/2006/customXml" ds:itemID="{7D4179AF-2FC2-44D4-B10B-B2DB79BDA6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R6</vt:lpstr>
      <vt:lpstr>R7</vt:lpstr>
      <vt:lpstr>R8</vt:lpstr>
      <vt:lpstr>R9</vt:lpstr>
      <vt:lpstr>R10</vt:lpstr>
      <vt:lpstr>R11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Муленко</dc:creator>
  <cp:lastModifiedBy>Павел Муленко</cp:lastModifiedBy>
  <cp:revision/>
  <dcterms:created xsi:type="dcterms:W3CDTF">2019-11-16T08:50:32Z</dcterms:created>
  <dcterms:modified xsi:type="dcterms:W3CDTF">2021-02-03T15:07:28Z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