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CLOUD\OneDrive\ФЕ\ОЛИМПИАДА\ХИМИЯ\2019-20\ОТБОРОЧНЫЙ ЭТАП\"/>
    </mc:Choice>
  </mc:AlternateContent>
  <xr:revisionPtr revIDLastSave="279" documentId="13_ncr:1_{E14CDE19-604D-4D2F-8830-B5664053551C}" xr6:coauthVersionLast="45" xr6:coauthVersionMax="45" xr10:uidLastSave="{31008334-84F4-4C59-8BCD-648E36940917}"/>
  <bookViews>
    <workbookView xWindow="-108" yWindow="-108" windowWidth="22320" windowHeight="13176" xr2:uid="{00000000-000D-0000-FFFF-FFFF00000000}"/>
  </bookViews>
  <sheets>
    <sheet name="8 класс" sheetId="2" r:id="rId1"/>
    <sheet name="9 класс" sheetId="3" r:id="rId2"/>
    <sheet name="10-11 классы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4" l="1"/>
  <c r="K12" i="4"/>
  <c r="K11" i="4"/>
  <c r="K10" i="4"/>
  <c r="K9" i="4"/>
  <c r="K8" i="4"/>
  <c r="K7" i="4"/>
  <c r="K6" i="4"/>
  <c r="K5" i="4"/>
  <c r="K4" i="4"/>
  <c r="K3" i="4"/>
  <c r="K2" i="4"/>
  <c r="K14" i="3"/>
  <c r="K13" i="3"/>
  <c r="K12" i="3"/>
  <c r="K11" i="3"/>
  <c r="K10" i="3"/>
  <c r="K9" i="3"/>
  <c r="K8" i="3"/>
  <c r="K7" i="3"/>
  <c r="K6" i="3"/>
  <c r="K5" i="3"/>
  <c r="K4" i="3"/>
  <c r="K3" i="3"/>
  <c r="K2" i="3"/>
  <c r="K4" i="2" l="1"/>
  <c r="K10" i="2"/>
  <c r="K24" i="2"/>
  <c r="K22" i="2"/>
  <c r="K23" i="2"/>
  <c r="K25" i="2"/>
  <c r="K17" i="2"/>
  <c r="K18" i="2"/>
  <c r="K6" i="2"/>
  <c r="K12" i="2"/>
  <c r="K9" i="2"/>
  <c r="K8" i="2"/>
  <c r="K20" i="2"/>
  <c r="K15" i="2"/>
  <c r="K19" i="2"/>
  <c r="K26" i="2"/>
  <c r="K21" i="2"/>
  <c r="K5" i="2"/>
  <c r="K7" i="2"/>
  <c r="K3" i="2"/>
  <c r="K13" i="2"/>
  <c r="K11" i="2"/>
  <c r="K2" i="2"/>
  <c r="K14" i="2"/>
  <c r="K16" i="2"/>
</calcChain>
</file>

<file path=xl/sharedStrings.xml><?xml version="1.0" encoding="utf-8"?>
<sst xmlns="http://schemas.openxmlformats.org/spreadsheetml/2006/main" count="286" uniqueCount="152">
  <si>
    <t>Страна</t>
  </si>
  <si>
    <t>Регион</t>
  </si>
  <si>
    <t>Класс</t>
  </si>
  <si>
    <t>Юрьевна</t>
  </si>
  <si>
    <t>Россия</t>
  </si>
  <si>
    <t>г. Санкт-Петербург</t>
  </si>
  <si>
    <t>Ковтуненко</t>
  </si>
  <si>
    <t>Андрей</t>
  </si>
  <si>
    <t>Александрович</t>
  </si>
  <si>
    <t>г. Москва</t>
  </si>
  <si>
    <t>Анастасия</t>
  </si>
  <si>
    <t>Владимировна</t>
  </si>
  <si>
    <t xml:space="preserve">Атагазиев </t>
  </si>
  <si>
    <t>Кирилл</t>
  </si>
  <si>
    <t>Булатович</t>
  </si>
  <si>
    <t>Волгоградская область</t>
  </si>
  <si>
    <t>Карзанов</t>
  </si>
  <si>
    <t>Василий</t>
  </si>
  <si>
    <t>Васильевич</t>
  </si>
  <si>
    <t>Республика Дагестан</t>
  </si>
  <si>
    <t>Татьяна</t>
  </si>
  <si>
    <t>Васильевна</t>
  </si>
  <si>
    <t>Гайдарова</t>
  </si>
  <si>
    <t>Джамиля</t>
  </si>
  <si>
    <t>Мурадовна</t>
  </si>
  <si>
    <t>Овчинникова</t>
  </si>
  <si>
    <t>Мария</t>
  </si>
  <si>
    <t>Сергеевна</t>
  </si>
  <si>
    <t>Ленинградская область</t>
  </si>
  <si>
    <t>Светлана</t>
  </si>
  <si>
    <t>Михайловна</t>
  </si>
  <si>
    <t>Нетребина</t>
  </si>
  <si>
    <t>Евгеньевна</t>
  </si>
  <si>
    <t>Наталья</t>
  </si>
  <si>
    <t>Пакова</t>
  </si>
  <si>
    <t>Амина</t>
  </si>
  <si>
    <t>Турция</t>
  </si>
  <si>
    <t/>
  </si>
  <si>
    <t>Фещенко</t>
  </si>
  <si>
    <t>Софья</t>
  </si>
  <si>
    <t>Андреевна</t>
  </si>
  <si>
    <t>Анна</t>
  </si>
  <si>
    <t>Александровна</t>
  </si>
  <si>
    <t>Калининградская область</t>
  </si>
  <si>
    <t>Воронина</t>
  </si>
  <si>
    <t>Новосибирская область</t>
  </si>
  <si>
    <t>Быстрова</t>
  </si>
  <si>
    <t>Алексеевна</t>
  </si>
  <si>
    <t>Красноярский край</t>
  </si>
  <si>
    <t>Кувшинова</t>
  </si>
  <si>
    <t>Витали</t>
  </si>
  <si>
    <t>Олеговна</t>
  </si>
  <si>
    <t>Беларусь</t>
  </si>
  <si>
    <t>Виктория</t>
  </si>
  <si>
    <t>Шульга</t>
  </si>
  <si>
    <t>Арсений</t>
  </si>
  <si>
    <t>Дмитриевич</t>
  </si>
  <si>
    <t>Денисова</t>
  </si>
  <si>
    <t>Дмитриевна</t>
  </si>
  <si>
    <t>Ивановская область</t>
  </si>
  <si>
    <t>Дунаева</t>
  </si>
  <si>
    <t>Иркутская область</t>
  </si>
  <si>
    <t>Ильинец</t>
  </si>
  <si>
    <t>Антон</t>
  </si>
  <si>
    <t>Михайлович</t>
  </si>
  <si>
    <t>Челябинская область</t>
  </si>
  <si>
    <t>Власова</t>
  </si>
  <si>
    <t>Эрика</t>
  </si>
  <si>
    <t>Денисовна</t>
  </si>
  <si>
    <t>Ханган</t>
  </si>
  <si>
    <t>Арина</t>
  </si>
  <si>
    <t>Кретов</t>
  </si>
  <si>
    <t>Корней</t>
  </si>
  <si>
    <t>Денисович</t>
  </si>
  <si>
    <t>Илья</t>
  </si>
  <si>
    <t>Республика Карелия</t>
  </si>
  <si>
    <t>Булыбенко</t>
  </si>
  <si>
    <t>Виктор</t>
  </si>
  <si>
    <t>Московская область</t>
  </si>
  <si>
    <t>Максимова</t>
  </si>
  <si>
    <t>Артемовна</t>
  </si>
  <si>
    <t>Нижегородская область</t>
  </si>
  <si>
    <t>Шиманская</t>
  </si>
  <si>
    <t>Руденко</t>
  </si>
  <si>
    <t>Ксения</t>
  </si>
  <si>
    <t>Козлова</t>
  </si>
  <si>
    <t>Дарья</t>
  </si>
  <si>
    <t>Полина</t>
  </si>
  <si>
    <t>Шалонская</t>
  </si>
  <si>
    <t>Владимировн</t>
  </si>
  <si>
    <t>Серова</t>
  </si>
  <si>
    <t>Иванов</t>
  </si>
  <si>
    <t>Сеидова</t>
  </si>
  <si>
    <t>Амалия</t>
  </si>
  <si>
    <t>Руслановна</t>
  </si>
  <si>
    <t>Шитова</t>
  </si>
  <si>
    <t xml:space="preserve">Закиева </t>
  </si>
  <si>
    <t>Рената</t>
  </si>
  <si>
    <t>Рустамовна</t>
  </si>
  <si>
    <t>Республика Татарстан</t>
  </si>
  <si>
    <t>Братчиков</t>
  </si>
  <si>
    <t>Александр</t>
  </si>
  <si>
    <t>Андреевич</t>
  </si>
  <si>
    <t>Пензенская область</t>
  </si>
  <si>
    <t>Пономарев</t>
  </si>
  <si>
    <t>Филиппова</t>
  </si>
  <si>
    <t>Морозова</t>
  </si>
  <si>
    <t>Волков</t>
  </si>
  <si>
    <t>Ильич</t>
  </si>
  <si>
    <t>Беляев</t>
  </si>
  <si>
    <t>Юрий</t>
  </si>
  <si>
    <t>Свердловская область</t>
  </si>
  <si>
    <t>Найдёнок</t>
  </si>
  <si>
    <t>Богушевич</t>
  </si>
  <si>
    <t>Славяна</t>
  </si>
  <si>
    <t>Вячеславовна</t>
  </si>
  <si>
    <t>Шмелева</t>
  </si>
  <si>
    <t>Игнатов</t>
  </si>
  <si>
    <t>Харитон</t>
  </si>
  <si>
    <t>Алексей</t>
  </si>
  <si>
    <t>Мышакина</t>
  </si>
  <si>
    <t>Варвара</t>
  </si>
  <si>
    <t>Алисов</t>
  </si>
  <si>
    <t>Сергеевич</t>
  </si>
  <si>
    <t>Дмитрий</t>
  </si>
  <si>
    <t xml:space="preserve">Зайцев </t>
  </si>
  <si>
    <t>Игоревич</t>
  </si>
  <si>
    <t>Ерунова</t>
  </si>
  <si>
    <t>Олеся</t>
  </si>
  <si>
    <t>Королева</t>
  </si>
  <si>
    <t>Алина</t>
  </si>
  <si>
    <t>-</t>
  </si>
  <si>
    <t>Трифонов</t>
  </si>
  <si>
    <t>Олегович</t>
  </si>
  <si>
    <t xml:space="preserve">Мирзаназаров </t>
  </si>
  <si>
    <t xml:space="preserve">Шохруз </t>
  </si>
  <si>
    <t>Шамсиддин угли</t>
  </si>
  <si>
    <t xml:space="preserve">Узбекистан </t>
  </si>
  <si>
    <t>Браун</t>
  </si>
  <si>
    <t>Леонид</t>
  </si>
  <si>
    <t>Лобанов</t>
  </si>
  <si>
    <t>Склярова</t>
  </si>
  <si>
    <t>Станиславовна</t>
  </si>
  <si>
    <t>Шанаева</t>
  </si>
  <si>
    <t>1</t>
  </si>
  <si>
    <t>2</t>
  </si>
  <si>
    <t>3</t>
  </si>
  <si>
    <t>4</t>
  </si>
  <si>
    <t>Фамилия</t>
  </si>
  <si>
    <t>Имя</t>
  </si>
  <si>
    <t>Отчество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</si>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</sst>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2">
    <cellStyle name="Hyperlink" xfId="1" xr:uid="{00000000-000B-0000-0000-000008000000}"/>
    <cellStyle name="Обычный" xfId="0" builtinId="0"/>
  </cellStyles>
  <dxfs count="39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charset val="204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charset val="204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charset val="204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67FB3B-3240-45FD-8F29-1AC5BB9418CC}" name="Таблица1" displayName="Таблица1" ref="A1:K26" totalsRowShown="0" headerRowDxfId="27" dataDxfId="26">
  <sortState xmlns:xlrd2="http://schemas.microsoft.com/office/spreadsheetml/2017/richdata2" ref="A2:K26">
    <sortCondition descending="1" ref="K2:K26"/>
    <sortCondition ref="A2:A26"/>
  </sortState>
  <tableColumns count="11">
    <tableColumn id="2" xr3:uid="{1669016C-8A72-47CE-ABF2-03C3085788B3}" name="Фамилия" dataDxfId="38"/>
    <tableColumn id="3" xr3:uid="{B36DEA39-46A8-45EA-88C8-0D4287535F49}" name="Имя" dataDxfId="37"/>
    <tableColumn id="4" xr3:uid="{108A599C-8EB9-47EF-BE10-055DA3B769E7}" name="Отчество" dataDxfId="36"/>
    <tableColumn id="6" xr3:uid="{0DDB271C-978D-4292-AACC-60CA07EFCF09}" name="Страна" dataDxfId="35"/>
    <tableColumn id="7" xr3:uid="{F3C7BEDD-7876-4F2D-9FF3-1BC41A8FD84E}" name="Регион" dataDxfId="34"/>
    <tableColumn id="10" xr3:uid="{4F291B2B-F25B-4BB9-B809-97FD050DB6CB}" name="Класс" dataDxfId="33"/>
    <tableColumn id="22" xr3:uid="{BD43B77E-90A1-4B41-9EC0-AF55EF5E9924}" name="1" dataDxfId="32" dataCellStyle="Hyperlink"/>
    <tableColumn id="35" xr3:uid="{07354A46-6583-4AE9-B904-E62F8FA257C2}" name="2" dataDxfId="31" dataCellStyle="Hyperlink"/>
    <tableColumn id="37" xr3:uid="{C087B0DC-28FC-4A9A-9824-057D92055441}" name="3" dataDxfId="30" dataCellStyle="Hyperlink"/>
    <tableColumn id="38" xr3:uid="{D13A5247-E550-4D8D-9DE8-7731829D2C18}" name="4" dataDxfId="29" dataCellStyle="Hyperlink"/>
    <tableColumn id="40" xr3:uid="{1B38C0A0-CD2A-496A-AB85-B15F402F7C9C}" name="Сумма" dataDxfId="28" dataCellStyle="Hyperlink">
      <calculatedColumnFormula>SUM(Таблица1[[#This Row],[1]:[4]])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D8405E-CA3B-4037-ACD3-86285A031C0A}" name="Таблица13" displayName="Таблица13" ref="A1:K14" totalsRowShown="0" headerRowDxfId="7" dataDxfId="25">
  <sortState xmlns:xlrd2="http://schemas.microsoft.com/office/spreadsheetml/2017/richdata2" ref="A2:K14">
    <sortCondition descending="1" ref="K2:K14"/>
    <sortCondition ref="A2:A14"/>
  </sortState>
  <tableColumns count="11">
    <tableColumn id="2" xr3:uid="{CCE8C320-38F0-4F6A-AABC-7D51C63B3183}" name="Фамилия" dataDxfId="24"/>
    <tableColumn id="3" xr3:uid="{3AAF14C1-4E4E-46E9-BD6A-29D38265D0A3}" name="Имя" dataDxfId="23"/>
    <tableColumn id="4" xr3:uid="{3DC616A0-76E2-4637-8130-DD5DC3F4AC29}" name="Отчество" dataDxfId="22"/>
    <tableColumn id="6" xr3:uid="{05BBDD44-4285-4CAD-9022-BB1C90EAB6CE}" name="Страна" dataDxfId="21"/>
    <tableColumn id="7" xr3:uid="{D2CE8429-8A7B-427A-98B8-06CC4D1207A5}" name="Регион" dataDxfId="20"/>
    <tableColumn id="10" xr3:uid="{A319A073-BDB9-4957-9506-4F99F016470D}" name="Класс" dataDxfId="19"/>
    <tableColumn id="22" xr3:uid="{D0525735-DF93-4124-A13B-519CED76F853}" name="1" dataDxfId="18" dataCellStyle="Hyperlink"/>
    <tableColumn id="35" xr3:uid="{140FF25A-DC7C-4FA4-B513-897AFFA852A8}" name="2" dataDxfId="17" dataCellStyle="Hyperlink"/>
    <tableColumn id="37" xr3:uid="{2B9AA963-5128-4465-AD68-9259F62B7D8A}" name="3" dataDxfId="16" dataCellStyle="Hyperlink"/>
    <tableColumn id="38" xr3:uid="{66FD9014-A60B-4606-A0D1-78BE187AC565}" name="4" dataDxfId="15" dataCellStyle="Hyperlink"/>
    <tableColumn id="40" xr3:uid="{C6F5E51E-99D7-4D9F-A940-B2789D0E4DA0}" name="Сумма" dataDxfId="14" dataCellStyle="Hyperlink">
      <calculatedColumnFormula>SUM(Таблица13[[#This Row],[1]:[4]])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071E5A-B7F7-4496-89EC-FA3F981EBCC0}" name="Таблица134" displayName="Таблица134" ref="A1:K13" totalsRowShown="0" headerRowDxfId="6" dataDxfId="13">
  <sortState xmlns:xlrd2="http://schemas.microsoft.com/office/spreadsheetml/2017/richdata2" ref="A2:K13">
    <sortCondition descending="1" ref="K2:K13"/>
    <sortCondition ref="A2:A13"/>
  </sortState>
  <tableColumns count="11">
    <tableColumn id="2" xr3:uid="{F39C4F75-8B69-4316-AB26-65B066B85667}" name="Фамилия" dataDxfId="12"/>
    <tableColumn id="3" xr3:uid="{200715D4-8C92-48A7-8E40-460291C7CCAD}" name="Имя" dataDxfId="11"/>
    <tableColumn id="4" xr3:uid="{3B203008-8BED-486F-9FC1-F5EB92C1CB9D}" name="Отчество" dataDxfId="10"/>
    <tableColumn id="6" xr3:uid="{831A54CD-5AAD-4988-BCA5-D326DBC4CA39}" name="Страна" dataDxfId="9"/>
    <tableColumn id="7" xr3:uid="{EB976FDC-85C2-47D9-A052-50EE67B9A512}" name="Регион" dataDxfId="8"/>
    <tableColumn id="10" xr3:uid="{606F0992-639C-4211-97F3-13CAB244709A}" name="Класс" dataDxfId="5"/>
    <tableColumn id="22" xr3:uid="{B8B03AB1-A53C-4623-ADA0-8832445B9896}" name="1" dataDxfId="4" dataCellStyle="Hyperlink"/>
    <tableColumn id="35" xr3:uid="{1A318847-C2FE-4EB6-9C9F-F20651B5A2D9}" name="2" dataDxfId="3" dataCellStyle="Hyperlink"/>
    <tableColumn id="37" xr3:uid="{04B873CE-17F1-437F-8D5E-F02FB5D39939}" name="3" dataDxfId="2" dataCellStyle="Hyperlink"/>
    <tableColumn id="38" xr3:uid="{0394F831-A7FF-4075-A122-51DA1F7B38DD}" name="4" dataDxfId="0" dataCellStyle="Hyperlink"/>
    <tableColumn id="40" xr3:uid="{BC457969-D4A3-48F6-B9AD-493D6F081C27}" name="Сумма" dataDxfId="1" dataCellStyle="Hyperlink">
      <calculatedColumnFormula>SUM(Таблица134[[#This Row],[1]:[4]])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D59B-D061-40FF-BF58-C47F0EF4BB7B}">
  <dimension ref="A1:K26"/>
  <sheetViews>
    <sheetView tabSelected="1" zoomScale="80" zoomScaleNormal="80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N7" sqref="N7"/>
    </sheetView>
  </sheetViews>
  <sheetFormatPr defaultRowHeight="14.4" x14ac:dyDescent="0.3"/>
  <cols>
    <col min="1" max="1" width="14.33203125" style="1" bestFit="1" customWidth="1"/>
    <col min="2" max="2" width="11.109375" style="1" bestFit="1" customWidth="1"/>
    <col min="3" max="3" width="15.6640625" style="1" bestFit="1" customWidth="1"/>
    <col min="4" max="4" width="11.33203125" style="1" bestFit="1" customWidth="1"/>
    <col min="5" max="5" width="23.6640625" style="1" bestFit="1" customWidth="1"/>
    <col min="6" max="6" width="8.109375" style="1" bestFit="1" customWidth="1"/>
    <col min="7" max="10" width="7.33203125" style="2" customWidth="1"/>
    <col min="11" max="11" width="7.33203125" style="4" customWidth="1"/>
    <col min="12" max="16384" width="8.88671875" style="1"/>
  </cols>
  <sheetData>
    <row r="1" spans="1:11" x14ac:dyDescent="0.3">
      <c r="A1" s="1" t="s">
        <v>148</v>
      </c>
      <c r="B1" s="1" t="s">
        <v>149</v>
      </c>
      <c r="C1" s="1" t="s">
        <v>150</v>
      </c>
      <c r="D1" s="1" t="s">
        <v>0</v>
      </c>
      <c r="E1" s="1" t="s">
        <v>1</v>
      </c>
      <c r="F1" s="1" t="s">
        <v>2</v>
      </c>
      <c r="G1" s="2" t="s">
        <v>144</v>
      </c>
      <c r="H1" s="2" t="s">
        <v>145</v>
      </c>
      <c r="I1" s="2" t="s">
        <v>146</v>
      </c>
      <c r="J1" s="2" t="s">
        <v>147</v>
      </c>
      <c r="K1" s="3" t="s">
        <v>151</v>
      </c>
    </row>
    <row r="2" spans="1:11" x14ac:dyDescent="0.3">
      <c r="A2" s="1" t="s">
        <v>85</v>
      </c>
      <c r="B2" s="1" t="s">
        <v>86</v>
      </c>
      <c r="C2" s="1" t="s">
        <v>51</v>
      </c>
      <c r="D2" s="1" t="s">
        <v>52</v>
      </c>
      <c r="E2" s="1" t="s">
        <v>37</v>
      </c>
      <c r="F2" s="1">
        <v>8</v>
      </c>
      <c r="G2" s="2">
        <v>45</v>
      </c>
      <c r="H2" s="2">
        <v>45</v>
      </c>
      <c r="I2" s="2">
        <v>26.4</v>
      </c>
      <c r="J2" s="2">
        <v>30</v>
      </c>
      <c r="K2" s="4">
        <f>SUM(Таблица1[[#This Row],[1]:[4]])</f>
        <v>146.4</v>
      </c>
    </row>
    <row r="3" spans="1:11" x14ac:dyDescent="0.3">
      <c r="A3" s="1" t="s">
        <v>79</v>
      </c>
      <c r="B3" s="1" t="s">
        <v>10</v>
      </c>
      <c r="C3" s="1" t="s">
        <v>80</v>
      </c>
      <c r="D3" s="1" t="s">
        <v>4</v>
      </c>
      <c r="E3" s="1" t="s">
        <v>81</v>
      </c>
      <c r="F3" s="1">
        <v>8</v>
      </c>
      <c r="G3" s="2">
        <v>36</v>
      </c>
      <c r="H3" s="2">
        <v>45</v>
      </c>
      <c r="I3" s="2">
        <v>27.6</v>
      </c>
      <c r="J3" s="2">
        <v>29</v>
      </c>
      <c r="K3" s="4">
        <f>SUM(Таблица1[[#This Row],[1]:[4]])</f>
        <v>137.6</v>
      </c>
    </row>
    <row r="4" spans="1:11" x14ac:dyDescent="0.3">
      <c r="A4" s="1" t="s">
        <v>6</v>
      </c>
      <c r="B4" s="1" t="s">
        <v>7</v>
      </c>
      <c r="C4" s="1" t="s">
        <v>8</v>
      </c>
      <c r="D4" s="1" t="s">
        <v>4</v>
      </c>
      <c r="E4" s="1" t="s">
        <v>9</v>
      </c>
      <c r="F4" s="1">
        <v>8</v>
      </c>
      <c r="G4" s="2">
        <v>13.5</v>
      </c>
      <c r="H4" s="2">
        <v>42</v>
      </c>
      <c r="I4" s="2">
        <v>27.6</v>
      </c>
      <c r="J4" s="2">
        <v>30</v>
      </c>
      <c r="K4" s="4">
        <f>SUM(Таблица1[[#This Row],[1]:[4]])</f>
        <v>113.1</v>
      </c>
    </row>
    <row r="5" spans="1:11" x14ac:dyDescent="0.3">
      <c r="A5" s="1" t="s">
        <v>71</v>
      </c>
      <c r="B5" s="1" t="s">
        <v>72</v>
      </c>
      <c r="C5" s="1" t="s">
        <v>73</v>
      </c>
      <c r="D5" s="1" t="s">
        <v>4</v>
      </c>
      <c r="E5" s="1" t="s">
        <v>45</v>
      </c>
      <c r="F5" s="1">
        <v>8</v>
      </c>
      <c r="G5" s="2">
        <v>12</v>
      </c>
      <c r="H5" s="2">
        <v>43.5</v>
      </c>
      <c r="I5" s="2">
        <v>36</v>
      </c>
      <c r="J5" s="2">
        <v>20</v>
      </c>
      <c r="K5" s="4">
        <f>SUM(Таблица1[[#This Row],[1]:[4]])</f>
        <v>111.5</v>
      </c>
    </row>
    <row r="6" spans="1:11" x14ac:dyDescent="0.3">
      <c r="A6" s="1" t="s">
        <v>44</v>
      </c>
      <c r="B6" s="1" t="s">
        <v>41</v>
      </c>
      <c r="C6" s="1" t="s">
        <v>30</v>
      </c>
      <c r="D6" s="1" t="s">
        <v>4</v>
      </c>
      <c r="E6" s="1" t="s">
        <v>45</v>
      </c>
      <c r="F6" s="1">
        <v>7</v>
      </c>
      <c r="G6" s="2">
        <v>12</v>
      </c>
      <c r="H6" s="2">
        <v>28.5</v>
      </c>
      <c r="I6" s="2">
        <v>30</v>
      </c>
      <c r="J6" s="2">
        <v>21</v>
      </c>
      <c r="K6" s="4">
        <f>SUM(Таблица1[[#This Row],[1]:[4]])</f>
        <v>91.5</v>
      </c>
    </row>
    <row r="7" spans="1:11" x14ac:dyDescent="0.3">
      <c r="A7" s="1" t="s">
        <v>76</v>
      </c>
      <c r="B7" s="1" t="s">
        <v>77</v>
      </c>
      <c r="C7" s="1" t="s">
        <v>8</v>
      </c>
      <c r="D7" s="1" t="s">
        <v>4</v>
      </c>
      <c r="E7" s="1" t="s">
        <v>43</v>
      </c>
      <c r="F7" s="1">
        <v>8</v>
      </c>
      <c r="G7" s="2">
        <v>13.5</v>
      </c>
      <c r="H7" s="2">
        <v>30</v>
      </c>
      <c r="I7" s="2">
        <v>27.6</v>
      </c>
      <c r="J7" s="2">
        <v>20</v>
      </c>
      <c r="K7" s="4">
        <f>SUM(Таблица1[[#This Row],[1]:[4]])</f>
        <v>91.1</v>
      </c>
    </row>
    <row r="8" spans="1:11" x14ac:dyDescent="0.3">
      <c r="A8" s="1" t="s">
        <v>54</v>
      </c>
      <c r="B8" s="1" t="s">
        <v>55</v>
      </c>
      <c r="C8" s="1" t="s">
        <v>56</v>
      </c>
      <c r="D8" s="1" t="s">
        <v>4</v>
      </c>
      <c r="E8" s="1" t="s">
        <v>45</v>
      </c>
      <c r="F8" s="1">
        <v>7</v>
      </c>
      <c r="G8" s="2">
        <v>19.5</v>
      </c>
      <c r="H8" s="2">
        <v>28.5</v>
      </c>
      <c r="I8" s="2">
        <v>16.8</v>
      </c>
      <c r="J8" s="2">
        <v>25</v>
      </c>
      <c r="K8" s="4">
        <f>SUM(Таблица1[[#This Row],[1]:[4]])</f>
        <v>89.8</v>
      </c>
    </row>
    <row r="9" spans="1:11" x14ac:dyDescent="0.3">
      <c r="A9" s="1" t="s">
        <v>49</v>
      </c>
      <c r="B9" s="1" t="s">
        <v>50</v>
      </c>
      <c r="C9" s="1" t="s">
        <v>51</v>
      </c>
      <c r="D9" s="1" t="s">
        <v>52</v>
      </c>
      <c r="E9" s="1" t="s">
        <v>37</v>
      </c>
      <c r="F9" s="1">
        <v>8</v>
      </c>
      <c r="G9" s="2">
        <v>16.5</v>
      </c>
      <c r="H9" s="2">
        <v>22.5</v>
      </c>
      <c r="I9" s="2">
        <v>28.8</v>
      </c>
      <c r="J9" s="2">
        <v>18</v>
      </c>
      <c r="K9" s="4">
        <f>SUM(Таблица1[[#This Row],[1]:[4]])</f>
        <v>85.8</v>
      </c>
    </row>
    <row r="10" spans="1:11" x14ac:dyDescent="0.3">
      <c r="A10" s="1" t="s">
        <v>12</v>
      </c>
      <c r="B10" s="1" t="s">
        <v>13</v>
      </c>
      <c r="C10" s="1" t="s">
        <v>14</v>
      </c>
      <c r="D10" s="1" t="s">
        <v>4</v>
      </c>
      <c r="E10" s="1" t="s">
        <v>15</v>
      </c>
      <c r="F10" s="1">
        <v>8</v>
      </c>
      <c r="G10" s="2">
        <v>10.5</v>
      </c>
      <c r="H10" s="2">
        <v>42</v>
      </c>
      <c r="I10" s="2">
        <v>19.2</v>
      </c>
      <c r="J10" s="2">
        <v>14</v>
      </c>
      <c r="K10" s="4">
        <f>SUM(Таблица1[[#This Row],[1]:[4]])</f>
        <v>85.7</v>
      </c>
    </row>
    <row r="11" spans="1:11" x14ac:dyDescent="0.3">
      <c r="A11" s="1" t="s">
        <v>83</v>
      </c>
      <c r="B11" s="1" t="s">
        <v>84</v>
      </c>
      <c r="C11" s="1" t="s">
        <v>42</v>
      </c>
      <c r="D11" s="1" t="s">
        <v>52</v>
      </c>
      <c r="E11" s="1" t="s">
        <v>37</v>
      </c>
      <c r="F11" s="1">
        <v>8</v>
      </c>
      <c r="G11" s="2">
        <v>15</v>
      </c>
      <c r="H11" s="2">
        <v>30</v>
      </c>
      <c r="I11" s="2">
        <v>21.6</v>
      </c>
      <c r="J11" s="2">
        <v>19</v>
      </c>
      <c r="K11" s="4">
        <f>SUM(Таблица1[[#This Row],[1]:[4]])</f>
        <v>85.6</v>
      </c>
    </row>
    <row r="12" spans="1:11" x14ac:dyDescent="0.3">
      <c r="A12" s="1" t="s">
        <v>46</v>
      </c>
      <c r="B12" s="1" t="s">
        <v>33</v>
      </c>
      <c r="C12" s="1" t="s">
        <v>47</v>
      </c>
      <c r="D12" s="1" t="s">
        <v>4</v>
      </c>
      <c r="E12" s="1" t="s">
        <v>48</v>
      </c>
      <c r="F12" s="1">
        <v>8</v>
      </c>
      <c r="G12" s="2">
        <v>13.5</v>
      </c>
      <c r="H12" s="2">
        <v>31.5</v>
      </c>
      <c r="I12" s="2">
        <v>26.4</v>
      </c>
      <c r="J12" s="2">
        <v>12</v>
      </c>
      <c r="K12" s="4">
        <f>SUM(Таблица1[[#This Row],[1]:[4]])</f>
        <v>83.4</v>
      </c>
    </row>
    <row r="13" spans="1:11" x14ac:dyDescent="0.3">
      <c r="A13" s="1" t="s">
        <v>82</v>
      </c>
      <c r="B13" s="1" t="s">
        <v>10</v>
      </c>
      <c r="C13" s="1" t="s">
        <v>27</v>
      </c>
      <c r="D13" s="1" t="s">
        <v>52</v>
      </c>
      <c r="E13" s="1" t="s">
        <v>37</v>
      </c>
      <c r="F13" s="1">
        <v>8</v>
      </c>
      <c r="G13" s="2">
        <v>19.5</v>
      </c>
      <c r="H13" s="2">
        <v>0</v>
      </c>
      <c r="I13" s="2">
        <v>28.8</v>
      </c>
      <c r="J13" s="2">
        <v>27</v>
      </c>
      <c r="K13" s="4">
        <f>SUM(Таблица1[[#This Row],[1]:[4]])</f>
        <v>75.3</v>
      </c>
    </row>
    <row r="14" spans="1:11" x14ac:dyDescent="0.3">
      <c r="A14" s="1" t="s">
        <v>88</v>
      </c>
      <c r="B14" s="1" t="s">
        <v>29</v>
      </c>
      <c r="C14" s="1" t="s">
        <v>89</v>
      </c>
      <c r="D14" s="1" t="s">
        <v>4</v>
      </c>
      <c r="E14" s="1" t="s">
        <v>9</v>
      </c>
      <c r="F14" s="1">
        <v>8</v>
      </c>
      <c r="G14" s="2">
        <v>25.5</v>
      </c>
      <c r="H14" s="2">
        <v>0</v>
      </c>
      <c r="I14" s="2">
        <v>20.399999999999999</v>
      </c>
      <c r="J14" s="2">
        <v>29</v>
      </c>
      <c r="K14" s="4">
        <f>SUM(Таблица1[[#This Row],[1]:[4]])</f>
        <v>74.900000000000006</v>
      </c>
    </row>
    <row r="15" spans="1:11" x14ac:dyDescent="0.3">
      <c r="A15" s="1" t="s">
        <v>60</v>
      </c>
      <c r="B15" s="1" t="s">
        <v>53</v>
      </c>
      <c r="C15" s="1" t="s">
        <v>40</v>
      </c>
      <c r="D15" s="1" t="s">
        <v>4</v>
      </c>
      <c r="E15" s="1" t="s">
        <v>61</v>
      </c>
      <c r="F15" s="1">
        <v>9</v>
      </c>
      <c r="G15" s="2">
        <v>9</v>
      </c>
      <c r="H15" s="2">
        <v>7.5</v>
      </c>
      <c r="I15" s="2">
        <v>31.2</v>
      </c>
      <c r="J15" s="2">
        <v>19</v>
      </c>
      <c r="K15" s="4">
        <f>SUM(Таблица1[[#This Row],[1]:[4]])</f>
        <v>66.7</v>
      </c>
    </row>
    <row r="16" spans="1:11" x14ac:dyDescent="0.3">
      <c r="A16" s="1" t="s">
        <v>90</v>
      </c>
      <c r="B16" s="1" t="s">
        <v>10</v>
      </c>
      <c r="C16" s="1" t="s">
        <v>90</v>
      </c>
      <c r="D16" s="1" t="s">
        <v>4</v>
      </c>
      <c r="E16" s="1" t="s">
        <v>81</v>
      </c>
      <c r="F16" s="1">
        <v>8</v>
      </c>
      <c r="G16" s="2">
        <v>17.5</v>
      </c>
      <c r="H16" s="2">
        <v>6</v>
      </c>
      <c r="I16" s="2">
        <v>16.8</v>
      </c>
      <c r="J16" s="2">
        <v>25</v>
      </c>
      <c r="K16" s="4">
        <f>SUM(Таблица1[[#This Row],[1]:[4]])</f>
        <v>65.3</v>
      </c>
    </row>
    <row r="17" spans="1:11" x14ac:dyDescent="0.3">
      <c r="A17" s="1" t="s">
        <v>34</v>
      </c>
      <c r="B17" s="1" t="s">
        <v>35</v>
      </c>
      <c r="C17" s="1" t="s">
        <v>30</v>
      </c>
      <c r="D17" s="1" t="s">
        <v>36</v>
      </c>
      <c r="E17" s="1" t="s">
        <v>37</v>
      </c>
      <c r="F17" s="1">
        <v>8</v>
      </c>
      <c r="G17" s="2">
        <v>15</v>
      </c>
      <c r="H17" s="2">
        <v>6</v>
      </c>
      <c r="I17" s="2">
        <v>14.4</v>
      </c>
      <c r="J17" s="2">
        <v>26</v>
      </c>
      <c r="K17" s="4">
        <f>SUM(Таблица1[[#This Row],[1]:[4]])</f>
        <v>61.4</v>
      </c>
    </row>
    <row r="18" spans="1:11" x14ac:dyDescent="0.3">
      <c r="A18" s="1" t="s">
        <v>38</v>
      </c>
      <c r="B18" s="1" t="s">
        <v>39</v>
      </c>
      <c r="C18" s="1" t="s">
        <v>40</v>
      </c>
      <c r="D18" s="1" t="s">
        <v>4</v>
      </c>
      <c r="E18" s="1" t="s">
        <v>28</v>
      </c>
      <c r="F18" s="1">
        <v>8</v>
      </c>
      <c r="G18" s="2">
        <v>13.5</v>
      </c>
      <c r="H18" s="2">
        <v>6</v>
      </c>
      <c r="I18" s="2">
        <v>27.6</v>
      </c>
      <c r="J18" s="2">
        <v>12</v>
      </c>
      <c r="K18" s="4">
        <f>SUM(Таблица1[[#This Row],[1]:[4]])</f>
        <v>59.1</v>
      </c>
    </row>
    <row r="19" spans="1:11" x14ac:dyDescent="0.3">
      <c r="A19" s="1" t="s">
        <v>62</v>
      </c>
      <c r="B19" s="1" t="s">
        <v>63</v>
      </c>
      <c r="C19" s="1" t="s">
        <v>64</v>
      </c>
      <c r="D19" s="1" t="s">
        <v>4</v>
      </c>
      <c r="E19" s="1" t="s">
        <v>65</v>
      </c>
      <c r="F19" s="1">
        <v>7</v>
      </c>
      <c r="G19" s="2">
        <v>12</v>
      </c>
      <c r="H19" s="2">
        <v>18</v>
      </c>
      <c r="I19" s="2">
        <v>14.4</v>
      </c>
      <c r="J19" s="2">
        <v>14</v>
      </c>
      <c r="K19" s="4">
        <f>SUM(Таблица1[[#This Row],[1]:[4]])</f>
        <v>58.4</v>
      </c>
    </row>
    <row r="20" spans="1:11" x14ac:dyDescent="0.3">
      <c r="A20" s="1" t="s">
        <v>57</v>
      </c>
      <c r="B20" s="1" t="s">
        <v>26</v>
      </c>
      <c r="C20" s="1" t="s">
        <v>58</v>
      </c>
      <c r="D20" s="1" t="s">
        <v>4</v>
      </c>
      <c r="E20" s="1" t="s">
        <v>59</v>
      </c>
      <c r="F20" s="1">
        <v>8</v>
      </c>
      <c r="G20" s="2">
        <v>9</v>
      </c>
      <c r="H20" s="2">
        <v>3</v>
      </c>
      <c r="I20" s="2">
        <v>25.2</v>
      </c>
      <c r="J20" s="2">
        <v>20</v>
      </c>
      <c r="K20" s="4">
        <f>SUM(Таблица1[[#This Row],[1]:[4]])</f>
        <v>57.2</v>
      </c>
    </row>
    <row r="21" spans="1:11" x14ac:dyDescent="0.3">
      <c r="A21" s="1" t="s">
        <v>69</v>
      </c>
      <c r="B21" s="1" t="s">
        <v>70</v>
      </c>
      <c r="C21" s="1" t="s">
        <v>3</v>
      </c>
      <c r="D21" s="1" t="s">
        <v>4</v>
      </c>
      <c r="E21" s="1" t="s">
        <v>15</v>
      </c>
      <c r="F21" s="1">
        <v>8</v>
      </c>
      <c r="G21" s="2">
        <v>7.5</v>
      </c>
      <c r="H21" s="2">
        <v>7.5</v>
      </c>
      <c r="I21" s="2">
        <v>21.6</v>
      </c>
      <c r="J21" s="2">
        <v>20</v>
      </c>
      <c r="K21" s="4">
        <f>SUM(Таблица1[[#This Row],[1]:[4]])</f>
        <v>56.6</v>
      </c>
    </row>
    <row r="22" spans="1:11" x14ac:dyDescent="0.3">
      <c r="A22" s="1" t="s">
        <v>22</v>
      </c>
      <c r="B22" s="1" t="s">
        <v>23</v>
      </c>
      <c r="C22" s="1" t="s">
        <v>24</v>
      </c>
      <c r="D22" s="1" t="s">
        <v>4</v>
      </c>
      <c r="E22" s="1" t="s">
        <v>19</v>
      </c>
      <c r="F22" s="1">
        <v>8</v>
      </c>
      <c r="G22" s="2">
        <v>12</v>
      </c>
      <c r="H22" s="2">
        <v>37.5</v>
      </c>
      <c r="I22" s="2">
        <v>0</v>
      </c>
      <c r="J22" s="2">
        <v>0</v>
      </c>
      <c r="K22" s="4">
        <f>SUM(Таблица1[[#This Row],[1]:[4]])</f>
        <v>49.5</v>
      </c>
    </row>
    <row r="23" spans="1:11" x14ac:dyDescent="0.3">
      <c r="A23" s="1" t="s">
        <v>25</v>
      </c>
      <c r="B23" s="1" t="s">
        <v>26</v>
      </c>
      <c r="C23" s="1" t="s">
        <v>27</v>
      </c>
      <c r="D23" s="1" t="s">
        <v>4</v>
      </c>
      <c r="E23" s="1" t="s">
        <v>28</v>
      </c>
      <c r="F23" s="1">
        <v>8</v>
      </c>
      <c r="G23" s="2">
        <v>7.5</v>
      </c>
      <c r="H23" s="2">
        <v>3</v>
      </c>
      <c r="I23" s="2">
        <v>26.4</v>
      </c>
      <c r="J23" s="2">
        <v>8</v>
      </c>
      <c r="K23" s="4">
        <f>SUM(Таблица1[[#This Row],[1]:[4]])</f>
        <v>44.9</v>
      </c>
    </row>
    <row r="24" spans="1:11" x14ac:dyDescent="0.3">
      <c r="A24" s="1" t="s">
        <v>16</v>
      </c>
      <c r="B24" s="1" t="s">
        <v>17</v>
      </c>
      <c r="C24" s="1" t="s">
        <v>18</v>
      </c>
      <c r="D24" s="1" t="s">
        <v>4</v>
      </c>
      <c r="E24" s="1" t="s">
        <v>19</v>
      </c>
      <c r="F24" s="1">
        <v>9</v>
      </c>
      <c r="G24" s="2">
        <v>16</v>
      </c>
      <c r="H24" s="2">
        <v>28</v>
      </c>
      <c r="I24" s="2" t="s">
        <v>131</v>
      </c>
      <c r="J24" s="2" t="s">
        <v>131</v>
      </c>
      <c r="K24" s="4">
        <f>SUM(Таблица1[[#This Row],[1]:[4]])</f>
        <v>44</v>
      </c>
    </row>
    <row r="25" spans="1:11" x14ac:dyDescent="0.3">
      <c r="A25" s="1" t="s">
        <v>31</v>
      </c>
      <c r="B25" s="1" t="s">
        <v>20</v>
      </c>
      <c r="C25" s="1" t="s">
        <v>32</v>
      </c>
      <c r="D25" s="1" t="s">
        <v>4</v>
      </c>
      <c r="E25" s="1" t="s">
        <v>28</v>
      </c>
      <c r="F25" s="1">
        <v>8</v>
      </c>
      <c r="G25" s="2">
        <v>7.5</v>
      </c>
      <c r="H25" s="2">
        <v>3</v>
      </c>
      <c r="I25" s="2">
        <v>14.4</v>
      </c>
      <c r="J25" s="2">
        <v>16</v>
      </c>
      <c r="K25" s="4">
        <f>SUM(Таблица1[[#This Row],[1]:[4]])</f>
        <v>40.9</v>
      </c>
    </row>
    <row r="26" spans="1:11" x14ac:dyDescent="0.3">
      <c r="A26" s="1" t="s">
        <v>66</v>
      </c>
      <c r="B26" s="1" t="s">
        <v>67</v>
      </c>
      <c r="C26" s="1" t="s">
        <v>68</v>
      </c>
      <c r="D26" s="1" t="s">
        <v>4</v>
      </c>
      <c r="E26" s="1" t="s">
        <v>5</v>
      </c>
      <c r="F26" s="1">
        <v>6</v>
      </c>
      <c r="G26" s="2">
        <v>3</v>
      </c>
      <c r="H26" s="2">
        <v>4.5</v>
      </c>
      <c r="I26" s="2">
        <v>22.8</v>
      </c>
      <c r="J26" s="2">
        <v>2</v>
      </c>
      <c r="K26" s="4">
        <f>SUM(Таблица1[[#This Row],[1]:[4]])</f>
        <v>32.299999999999997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A082-257D-4796-9582-8EF7CF8D2AD2}">
  <dimension ref="A1:K14"/>
  <sheetViews>
    <sheetView zoomScale="80" zoomScaleNormal="80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C22" sqref="C22"/>
    </sheetView>
  </sheetViews>
  <sheetFormatPr defaultRowHeight="14.4" x14ac:dyDescent="0.3"/>
  <cols>
    <col min="1" max="1" width="14.33203125" style="1" bestFit="1" customWidth="1"/>
    <col min="2" max="2" width="11.109375" style="1" bestFit="1" customWidth="1"/>
    <col min="3" max="3" width="15.6640625" style="1" bestFit="1" customWidth="1"/>
    <col min="4" max="4" width="11.33203125" style="1" bestFit="1" customWidth="1"/>
    <col min="5" max="5" width="23.6640625" style="1" bestFit="1" customWidth="1"/>
    <col min="6" max="6" width="8.109375" style="1" bestFit="1" customWidth="1"/>
    <col min="7" max="10" width="7.33203125" style="2" customWidth="1"/>
    <col min="11" max="11" width="7.33203125" style="4" customWidth="1"/>
    <col min="12" max="16384" width="8.88671875" style="1"/>
  </cols>
  <sheetData>
    <row r="1" spans="1:11" x14ac:dyDescent="0.3">
      <c r="A1" s="1" t="s">
        <v>148</v>
      </c>
      <c r="B1" s="1" t="s">
        <v>149</v>
      </c>
      <c r="C1" s="1" t="s">
        <v>150</v>
      </c>
      <c r="D1" s="1" t="s">
        <v>0</v>
      </c>
      <c r="E1" s="1" t="s">
        <v>1</v>
      </c>
      <c r="F1" s="1" t="s">
        <v>2</v>
      </c>
      <c r="G1" s="2" t="s">
        <v>144</v>
      </c>
      <c r="H1" s="2" t="s">
        <v>145</v>
      </c>
      <c r="I1" s="2" t="s">
        <v>146</v>
      </c>
      <c r="J1" s="2" t="s">
        <v>147</v>
      </c>
      <c r="K1" s="3" t="s">
        <v>151</v>
      </c>
    </row>
    <row r="2" spans="1:11" x14ac:dyDescent="0.3">
      <c r="A2" s="1" t="s">
        <v>117</v>
      </c>
      <c r="B2" s="1" t="s">
        <v>118</v>
      </c>
      <c r="C2" s="1" t="s">
        <v>73</v>
      </c>
      <c r="D2" s="1" t="s">
        <v>4</v>
      </c>
      <c r="E2" s="1" t="s">
        <v>81</v>
      </c>
      <c r="F2" s="1">
        <v>9</v>
      </c>
      <c r="G2" s="2">
        <v>18</v>
      </c>
      <c r="H2" s="2">
        <v>30</v>
      </c>
      <c r="I2" s="2">
        <v>37.5</v>
      </c>
      <c r="J2" s="2">
        <v>60</v>
      </c>
      <c r="K2" s="4">
        <f>SUM(Таблица13[[#This Row],[1]:[4]])</f>
        <v>145.5</v>
      </c>
    </row>
    <row r="3" spans="1:11" x14ac:dyDescent="0.3">
      <c r="A3" s="1" t="s">
        <v>91</v>
      </c>
      <c r="B3" s="1" t="s">
        <v>74</v>
      </c>
      <c r="C3" s="1" t="s">
        <v>73</v>
      </c>
      <c r="D3" s="1" t="s">
        <v>4</v>
      </c>
      <c r="E3" s="1" t="s">
        <v>5</v>
      </c>
      <c r="F3" s="1">
        <v>9</v>
      </c>
      <c r="G3" s="2">
        <v>13</v>
      </c>
      <c r="H3" s="2">
        <v>26</v>
      </c>
      <c r="I3" s="2">
        <v>45</v>
      </c>
      <c r="J3" s="2">
        <v>56</v>
      </c>
      <c r="K3" s="4">
        <f>SUM(Таблица13[[#This Row],[1]:[4]])</f>
        <v>140</v>
      </c>
    </row>
    <row r="4" spans="1:11" x14ac:dyDescent="0.3">
      <c r="A4" s="1" t="s">
        <v>116</v>
      </c>
      <c r="B4" s="1" t="s">
        <v>87</v>
      </c>
      <c r="C4" s="1" t="s">
        <v>42</v>
      </c>
      <c r="D4" s="1" t="s">
        <v>4</v>
      </c>
      <c r="E4" s="1" t="s">
        <v>9</v>
      </c>
      <c r="F4" s="1">
        <v>9</v>
      </c>
      <c r="G4" s="2">
        <v>8</v>
      </c>
      <c r="H4" s="2">
        <v>27</v>
      </c>
      <c r="I4" s="2">
        <v>34.5</v>
      </c>
      <c r="J4" s="2">
        <v>58</v>
      </c>
      <c r="K4" s="4">
        <f>SUM(Таблица13[[#This Row],[1]:[4]])</f>
        <v>127.5</v>
      </c>
    </row>
    <row r="5" spans="1:11" x14ac:dyDescent="0.3">
      <c r="A5" s="1" t="s">
        <v>92</v>
      </c>
      <c r="B5" s="1" t="s">
        <v>93</v>
      </c>
      <c r="C5" s="1" t="s">
        <v>94</v>
      </c>
      <c r="D5" s="1" t="s">
        <v>4</v>
      </c>
      <c r="E5" s="1" t="s">
        <v>19</v>
      </c>
      <c r="F5" s="1">
        <v>9</v>
      </c>
      <c r="G5" s="2">
        <v>18</v>
      </c>
      <c r="H5" s="2">
        <v>27</v>
      </c>
      <c r="I5" s="2">
        <v>36</v>
      </c>
      <c r="J5" s="2">
        <v>44</v>
      </c>
      <c r="K5" s="4">
        <f>SUM(Таблица13[[#This Row],[1]:[4]])</f>
        <v>125</v>
      </c>
    </row>
    <row r="6" spans="1:11" x14ac:dyDescent="0.3">
      <c r="A6" s="1" t="s">
        <v>112</v>
      </c>
      <c r="B6" s="1" t="s">
        <v>26</v>
      </c>
      <c r="C6" s="1" t="s">
        <v>21</v>
      </c>
      <c r="D6" s="1" t="s">
        <v>52</v>
      </c>
      <c r="E6" s="1" t="s">
        <v>37</v>
      </c>
      <c r="F6" s="1">
        <v>9</v>
      </c>
      <c r="G6" s="2">
        <v>7</v>
      </c>
      <c r="H6" s="2">
        <v>19</v>
      </c>
      <c r="I6" s="2">
        <v>39</v>
      </c>
      <c r="J6" s="2">
        <v>48</v>
      </c>
      <c r="K6" s="4">
        <f>SUM(Таблица13[[#This Row],[1]:[4]])</f>
        <v>113</v>
      </c>
    </row>
    <row r="7" spans="1:11" x14ac:dyDescent="0.3">
      <c r="A7" s="1" t="s">
        <v>107</v>
      </c>
      <c r="B7" s="1" t="s">
        <v>13</v>
      </c>
      <c r="C7" s="1" t="s">
        <v>108</v>
      </c>
      <c r="D7" s="1" t="s">
        <v>4</v>
      </c>
      <c r="E7" s="1" t="s">
        <v>45</v>
      </c>
      <c r="F7" s="1">
        <v>9</v>
      </c>
      <c r="G7" s="2">
        <v>8</v>
      </c>
      <c r="H7" s="2">
        <v>29</v>
      </c>
      <c r="I7" s="2">
        <v>36</v>
      </c>
      <c r="J7" s="2">
        <v>36</v>
      </c>
      <c r="K7" s="4">
        <f>SUM(Таблица13[[#This Row],[1]:[4]])</f>
        <v>109</v>
      </c>
    </row>
    <row r="8" spans="1:11" x14ac:dyDescent="0.3">
      <c r="A8" s="1" t="s">
        <v>95</v>
      </c>
      <c r="B8" s="1" t="s">
        <v>41</v>
      </c>
      <c r="C8" s="1" t="s">
        <v>47</v>
      </c>
      <c r="D8" s="1" t="s">
        <v>4</v>
      </c>
      <c r="E8" s="1" t="s">
        <v>78</v>
      </c>
      <c r="F8" s="1">
        <v>9</v>
      </c>
      <c r="G8" s="2">
        <v>13</v>
      </c>
      <c r="H8" s="2">
        <v>28</v>
      </c>
      <c r="I8" s="2">
        <v>10.5</v>
      </c>
      <c r="J8" s="2">
        <v>54</v>
      </c>
      <c r="K8" s="4">
        <f>SUM(Таблица13[[#This Row],[1]:[4]])</f>
        <v>105.5</v>
      </c>
    </row>
    <row r="9" spans="1:11" x14ac:dyDescent="0.3">
      <c r="A9" s="1" t="s">
        <v>100</v>
      </c>
      <c r="B9" s="1" t="s">
        <v>101</v>
      </c>
      <c r="C9" s="1" t="s">
        <v>102</v>
      </c>
      <c r="D9" s="1" t="s">
        <v>4</v>
      </c>
      <c r="E9" s="1" t="s">
        <v>103</v>
      </c>
      <c r="F9" s="1">
        <v>9</v>
      </c>
      <c r="G9" s="2">
        <v>9</v>
      </c>
      <c r="H9" s="2">
        <v>26</v>
      </c>
      <c r="I9" s="2">
        <v>33</v>
      </c>
      <c r="J9" s="2">
        <v>26</v>
      </c>
      <c r="K9" s="4">
        <f>SUM(Таблица13[[#This Row],[1]:[4]])</f>
        <v>94</v>
      </c>
    </row>
    <row r="10" spans="1:11" x14ac:dyDescent="0.3">
      <c r="A10" s="1" t="s">
        <v>113</v>
      </c>
      <c r="B10" s="1" t="s">
        <v>114</v>
      </c>
      <c r="C10" s="1" t="s">
        <v>115</v>
      </c>
      <c r="D10" s="1" t="s">
        <v>52</v>
      </c>
      <c r="E10" s="1" t="s">
        <v>37</v>
      </c>
      <c r="F10" s="1">
        <v>9</v>
      </c>
      <c r="G10" s="2">
        <v>6</v>
      </c>
      <c r="H10" s="2">
        <v>23</v>
      </c>
      <c r="I10" s="2">
        <v>31.5</v>
      </c>
      <c r="J10" s="2">
        <v>32</v>
      </c>
      <c r="K10" s="4">
        <f>SUM(Таблица13[[#This Row],[1]:[4]])</f>
        <v>92.5</v>
      </c>
    </row>
    <row r="11" spans="1:11" x14ac:dyDescent="0.3">
      <c r="A11" s="1" t="s">
        <v>96</v>
      </c>
      <c r="B11" s="1" t="s">
        <v>97</v>
      </c>
      <c r="C11" s="1" t="s">
        <v>98</v>
      </c>
      <c r="D11" s="1" t="s">
        <v>4</v>
      </c>
      <c r="E11" s="1" t="s">
        <v>99</v>
      </c>
      <c r="F11" s="1">
        <v>9</v>
      </c>
      <c r="G11" s="2">
        <v>9</v>
      </c>
      <c r="H11" s="2">
        <v>0</v>
      </c>
      <c r="I11" s="2">
        <v>42</v>
      </c>
      <c r="J11" s="2">
        <v>32</v>
      </c>
      <c r="K11" s="4">
        <f>SUM(Таблица13[[#This Row],[1]:[4]])</f>
        <v>83</v>
      </c>
    </row>
    <row r="12" spans="1:11" x14ac:dyDescent="0.3">
      <c r="A12" s="1" t="s">
        <v>104</v>
      </c>
      <c r="B12" s="1" t="s">
        <v>101</v>
      </c>
      <c r="C12" s="1" t="s">
        <v>8</v>
      </c>
      <c r="D12" s="1" t="s">
        <v>4</v>
      </c>
      <c r="E12" s="1" t="s">
        <v>5</v>
      </c>
      <c r="F12" s="1">
        <v>9</v>
      </c>
      <c r="G12" s="2">
        <v>7</v>
      </c>
      <c r="H12" s="2">
        <v>23</v>
      </c>
      <c r="I12" s="2">
        <v>16.5</v>
      </c>
      <c r="J12" s="2">
        <v>18</v>
      </c>
      <c r="K12" s="4">
        <f>SUM(Таблица13[[#This Row],[1]:[4]])</f>
        <v>64.5</v>
      </c>
    </row>
    <row r="13" spans="1:11" x14ac:dyDescent="0.3">
      <c r="A13" s="1" t="s">
        <v>106</v>
      </c>
      <c r="B13" s="1" t="s">
        <v>33</v>
      </c>
      <c r="C13" s="1" t="s">
        <v>51</v>
      </c>
      <c r="D13" s="1" t="s">
        <v>4</v>
      </c>
      <c r="E13" s="1" t="s">
        <v>48</v>
      </c>
      <c r="F13" s="1">
        <v>9</v>
      </c>
      <c r="G13" s="2">
        <v>9</v>
      </c>
      <c r="H13" s="2">
        <v>23</v>
      </c>
      <c r="I13" s="2">
        <v>31.5</v>
      </c>
      <c r="J13" s="2">
        <v>0</v>
      </c>
      <c r="K13" s="4">
        <f>SUM(Таблица13[[#This Row],[1]:[4]])</f>
        <v>63.5</v>
      </c>
    </row>
    <row r="14" spans="1:11" x14ac:dyDescent="0.3">
      <c r="A14" s="1" t="s">
        <v>109</v>
      </c>
      <c r="B14" s="1" t="s">
        <v>110</v>
      </c>
      <c r="C14" s="1" t="s">
        <v>73</v>
      </c>
      <c r="D14" s="1" t="s">
        <v>4</v>
      </c>
      <c r="E14" s="1" t="s">
        <v>78</v>
      </c>
      <c r="F14" s="1">
        <v>9</v>
      </c>
      <c r="G14" s="2">
        <v>8</v>
      </c>
      <c r="H14" s="2">
        <v>22</v>
      </c>
      <c r="I14" s="2">
        <v>19.5</v>
      </c>
      <c r="J14" s="2">
        <v>2</v>
      </c>
      <c r="K14" s="4">
        <f>SUM(Таблица13[[#This Row],[1]:[4]])</f>
        <v>51.5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09D55-982A-490C-A28E-1F3469FC2630}">
  <dimension ref="A1:K13"/>
  <sheetViews>
    <sheetView zoomScale="80" zoomScaleNormal="80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I10" sqref="I10"/>
    </sheetView>
  </sheetViews>
  <sheetFormatPr defaultRowHeight="14.4" x14ac:dyDescent="0.3"/>
  <cols>
    <col min="1" max="1" width="14.33203125" style="1" bestFit="1" customWidth="1"/>
    <col min="2" max="2" width="11.109375" style="1" bestFit="1" customWidth="1"/>
    <col min="3" max="3" width="15.6640625" style="1" bestFit="1" customWidth="1"/>
    <col min="4" max="4" width="11.33203125" style="1" bestFit="1" customWidth="1"/>
    <col min="5" max="5" width="23.6640625" style="1" bestFit="1" customWidth="1"/>
    <col min="6" max="6" width="8.109375" style="1" bestFit="1" customWidth="1"/>
    <col min="7" max="10" width="7.33203125" style="2" customWidth="1"/>
    <col min="11" max="11" width="7.33203125" style="4" customWidth="1"/>
    <col min="12" max="16384" width="8.88671875" style="1"/>
  </cols>
  <sheetData>
    <row r="1" spans="1:11" x14ac:dyDescent="0.3">
      <c r="A1" s="1" t="s">
        <v>148</v>
      </c>
      <c r="B1" s="1" t="s">
        <v>149</v>
      </c>
      <c r="C1" s="1" t="s">
        <v>150</v>
      </c>
      <c r="D1" s="1" t="s">
        <v>0</v>
      </c>
      <c r="E1" s="1" t="s">
        <v>1</v>
      </c>
      <c r="F1" s="1" t="s">
        <v>2</v>
      </c>
      <c r="G1" s="2" t="s">
        <v>144</v>
      </c>
      <c r="H1" s="2" t="s">
        <v>145</v>
      </c>
      <c r="I1" s="2" t="s">
        <v>146</v>
      </c>
      <c r="J1" s="2" t="s">
        <v>147</v>
      </c>
      <c r="K1" s="3" t="s">
        <v>151</v>
      </c>
    </row>
    <row r="2" spans="1:11" x14ac:dyDescent="0.3">
      <c r="A2" s="1" t="s">
        <v>127</v>
      </c>
      <c r="B2" s="1" t="s">
        <v>128</v>
      </c>
      <c r="C2" s="1" t="s">
        <v>27</v>
      </c>
      <c r="D2" s="1" t="s">
        <v>4</v>
      </c>
      <c r="E2" s="1" t="s">
        <v>81</v>
      </c>
      <c r="F2" s="1">
        <v>10</v>
      </c>
      <c r="G2" s="2">
        <v>27.6</v>
      </c>
      <c r="H2" s="2">
        <v>12</v>
      </c>
      <c r="I2" s="2">
        <v>21</v>
      </c>
      <c r="J2" s="2">
        <v>44</v>
      </c>
      <c r="K2" s="4">
        <f>SUM(Таблица134[[#This Row],[1]:[4]])</f>
        <v>104.6</v>
      </c>
    </row>
    <row r="3" spans="1:11" x14ac:dyDescent="0.3">
      <c r="A3" s="1" t="s">
        <v>122</v>
      </c>
      <c r="B3" s="1" t="s">
        <v>63</v>
      </c>
      <c r="C3" s="1" t="s">
        <v>8</v>
      </c>
      <c r="D3" s="1" t="s">
        <v>4</v>
      </c>
      <c r="E3" s="1" t="s">
        <v>15</v>
      </c>
      <c r="F3" s="1">
        <v>10</v>
      </c>
      <c r="G3" s="2">
        <v>27.6</v>
      </c>
      <c r="H3" s="2">
        <v>12</v>
      </c>
      <c r="I3" s="2">
        <v>29</v>
      </c>
      <c r="J3" s="2">
        <v>31.9</v>
      </c>
      <c r="K3" s="4">
        <f>SUM(Таблица134[[#This Row],[1]:[4]])</f>
        <v>100.5</v>
      </c>
    </row>
    <row r="4" spans="1:11" x14ac:dyDescent="0.3">
      <c r="A4" s="1" t="s">
        <v>129</v>
      </c>
      <c r="B4" s="1" t="s">
        <v>130</v>
      </c>
      <c r="C4" s="1" t="s">
        <v>11</v>
      </c>
      <c r="D4" s="1" t="s">
        <v>4</v>
      </c>
      <c r="E4" s="1" t="s">
        <v>81</v>
      </c>
      <c r="F4" s="1">
        <v>10</v>
      </c>
      <c r="G4" s="2">
        <v>27.6</v>
      </c>
      <c r="H4" s="2">
        <v>14.4</v>
      </c>
      <c r="I4" s="2">
        <v>18</v>
      </c>
      <c r="J4" s="2">
        <v>23.1</v>
      </c>
      <c r="K4" s="4">
        <f>SUM(Таблица134[[#This Row],[1]:[4]])</f>
        <v>83.1</v>
      </c>
    </row>
    <row r="5" spans="1:11" x14ac:dyDescent="0.3">
      <c r="A5" s="1" t="s">
        <v>120</v>
      </c>
      <c r="B5" s="1" t="s">
        <v>121</v>
      </c>
      <c r="C5" s="1" t="s">
        <v>27</v>
      </c>
      <c r="D5" s="1" t="s">
        <v>4</v>
      </c>
      <c r="E5" s="1" t="s">
        <v>28</v>
      </c>
      <c r="F5" s="1">
        <v>10</v>
      </c>
      <c r="G5" s="2">
        <v>12</v>
      </c>
      <c r="H5" s="2">
        <v>7.2</v>
      </c>
      <c r="I5" s="2">
        <v>24</v>
      </c>
      <c r="J5" s="2">
        <v>17.600000000000001</v>
      </c>
      <c r="K5" s="4">
        <f>SUM(Таблица134[[#This Row],[1]:[4]])</f>
        <v>60.800000000000004</v>
      </c>
    </row>
    <row r="6" spans="1:11" x14ac:dyDescent="0.3">
      <c r="A6" s="1" t="s">
        <v>125</v>
      </c>
      <c r="B6" s="1" t="s">
        <v>77</v>
      </c>
      <c r="C6" s="1" t="s">
        <v>126</v>
      </c>
      <c r="D6" s="1" t="s">
        <v>4</v>
      </c>
      <c r="E6" s="1" t="s">
        <v>45</v>
      </c>
      <c r="F6" s="1">
        <v>10</v>
      </c>
      <c r="G6" s="2">
        <v>3.6</v>
      </c>
      <c r="H6" s="2">
        <v>8.4</v>
      </c>
      <c r="I6" s="2" t="s">
        <v>131</v>
      </c>
      <c r="J6" s="2">
        <v>31.9</v>
      </c>
      <c r="K6" s="4">
        <f>SUM(Таблица134[[#This Row],[1]:[4]])</f>
        <v>43.9</v>
      </c>
    </row>
    <row r="7" spans="1:11" x14ac:dyDescent="0.3">
      <c r="A7" s="1" t="s">
        <v>105</v>
      </c>
      <c r="B7" s="1" t="s">
        <v>70</v>
      </c>
      <c r="C7" s="1" t="s">
        <v>40</v>
      </c>
      <c r="D7" s="1" t="s">
        <v>4</v>
      </c>
      <c r="E7" s="1" t="s">
        <v>5</v>
      </c>
      <c r="F7" s="1">
        <v>10</v>
      </c>
      <c r="G7" s="2">
        <v>1.2</v>
      </c>
      <c r="H7" s="2">
        <v>9.6</v>
      </c>
      <c r="I7" s="2">
        <v>10</v>
      </c>
      <c r="J7" s="2">
        <v>19.8</v>
      </c>
      <c r="K7" s="4">
        <f>SUM(Таблица134[[#This Row],[1]:[4]])</f>
        <v>40.599999999999994</v>
      </c>
    </row>
    <row r="8" spans="1:11" x14ac:dyDescent="0.3">
      <c r="A8" s="1" t="s">
        <v>140</v>
      </c>
      <c r="B8" s="1" t="s">
        <v>124</v>
      </c>
      <c r="C8" s="1" t="s">
        <v>123</v>
      </c>
      <c r="D8" s="1" t="s">
        <v>4</v>
      </c>
      <c r="E8" s="1" t="s">
        <v>111</v>
      </c>
      <c r="F8" s="1">
        <v>11</v>
      </c>
      <c r="G8" s="2">
        <v>24</v>
      </c>
      <c r="H8" s="2">
        <v>6</v>
      </c>
      <c r="I8" s="2">
        <v>0</v>
      </c>
      <c r="J8" s="2">
        <v>31</v>
      </c>
      <c r="K8" s="4">
        <f>SUM(Таблица134[[#This Row],[1]:[4]])</f>
        <v>61</v>
      </c>
    </row>
    <row r="9" spans="1:11" x14ac:dyDescent="0.3">
      <c r="A9" s="1" t="s">
        <v>132</v>
      </c>
      <c r="B9" s="1" t="s">
        <v>119</v>
      </c>
      <c r="C9" s="1" t="s">
        <v>133</v>
      </c>
      <c r="D9" s="1" t="s">
        <v>4</v>
      </c>
      <c r="E9" s="1" t="s">
        <v>28</v>
      </c>
      <c r="F9" s="1">
        <v>11</v>
      </c>
      <c r="G9" s="2">
        <v>27</v>
      </c>
      <c r="H9" s="2">
        <v>10</v>
      </c>
      <c r="I9" s="2">
        <v>0</v>
      </c>
      <c r="J9" s="2">
        <v>29</v>
      </c>
      <c r="K9" s="4">
        <f>SUM(Таблица134[[#This Row],[1]:[4]])</f>
        <v>66</v>
      </c>
    </row>
    <row r="10" spans="1:11" x14ac:dyDescent="0.3">
      <c r="A10" s="1" t="s">
        <v>134</v>
      </c>
      <c r="B10" s="1" t="s">
        <v>135</v>
      </c>
      <c r="C10" s="1" t="s">
        <v>136</v>
      </c>
      <c r="D10" s="1" t="s">
        <v>137</v>
      </c>
      <c r="E10" s="1" t="s">
        <v>37</v>
      </c>
      <c r="F10" s="1">
        <v>1</v>
      </c>
      <c r="G10" s="2">
        <v>11</v>
      </c>
      <c r="H10" s="2">
        <v>8</v>
      </c>
      <c r="I10" s="2">
        <v>0</v>
      </c>
      <c r="J10" s="2">
        <v>11</v>
      </c>
      <c r="K10" s="4">
        <f>SUM(Таблица134[[#This Row],[1]:[4]])</f>
        <v>30</v>
      </c>
    </row>
    <row r="11" spans="1:11" x14ac:dyDescent="0.3">
      <c r="A11" s="1" t="s">
        <v>141</v>
      </c>
      <c r="B11" s="1" t="s">
        <v>41</v>
      </c>
      <c r="C11" s="1" t="s">
        <v>142</v>
      </c>
      <c r="D11" s="1" t="s">
        <v>4</v>
      </c>
      <c r="E11" s="1" t="s">
        <v>75</v>
      </c>
      <c r="F11" s="1">
        <v>11</v>
      </c>
      <c r="G11" s="2">
        <v>7</v>
      </c>
      <c r="H11" s="2">
        <v>5</v>
      </c>
      <c r="I11" s="2">
        <v>0</v>
      </c>
      <c r="J11" s="2">
        <v>15</v>
      </c>
      <c r="K11" s="4">
        <f>SUM(Таблица134[[#This Row],[1]:[4]])</f>
        <v>27</v>
      </c>
    </row>
    <row r="12" spans="1:11" x14ac:dyDescent="0.3">
      <c r="A12" s="1" t="s">
        <v>138</v>
      </c>
      <c r="B12" s="1" t="s">
        <v>139</v>
      </c>
      <c r="C12" s="1" t="s">
        <v>102</v>
      </c>
      <c r="D12" s="1" t="s">
        <v>4</v>
      </c>
      <c r="E12" s="1" t="s">
        <v>28</v>
      </c>
      <c r="F12" s="1">
        <v>11</v>
      </c>
      <c r="G12" s="2">
        <v>4</v>
      </c>
      <c r="H12" s="2">
        <v>8</v>
      </c>
      <c r="I12" s="2">
        <v>0</v>
      </c>
      <c r="J12" s="2">
        <v>9</v>
      </c>
      <c r="K12" s="4">
        <f>SUM(Таблица134[[#This Row],[1]:[4]])</f>
        <v>21</v>
      </c>
    </row>
    <row r="13" spans="1:11" x14ac:dyDescent="0.3">
      <c r="A13" s="1" t="s">
        <v>143</v>
      </c>
      <c r="B13" s="1" t="s">
        <v>10</v>
      </c>
      <c r="C13" s="1" t="s">
        <v>30</v>
      </c>
      <c r="D13" s="1" t="s">
        <v>4</v>
      </c>
      <c r="E13" s="1" t="s">
        <v>9</v>
      </c>
      <c r="F13" s="1">
        <v>11</v>
      </c>
      <c r="G13" s="2">
        <v>8</v>
      </c>
      <c r="H13" s="2">
        <v>4</v>
      </c>
      <c r="I13" s="2">
        <v>0</v>
      </c>
      <c r="J13" s="2">
        <v>7</v>
      </c>
      <c r="K13" s="4">
        <f>SUM(Таблица134[[#This Row],[1]:[4]])</f>
        <v>19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d V G C T y v H e 9 q n A A A A + A A A A B I A H A B D b 2 5 m a W c v U G F j a 2 F n Z S 5 4 b W w g o h g A K K A U A A A A A A A A A A A A A A A A A A A A A A A A A A A A h Y 8 x D o I w G E a v Q r r T Q l V U 8 l M G V 0 m M R u P a Q I V G K I a 2 l r s 5 e C S v I I m i b o 7 f y x v e 9 7 j d I e 2 b 2 r u K T s t W J S j E A f K E y t t C q j J B 1 p z 8 B U o Z b H h + 5 q X w B l n p u N d F g i p j L j E h z j n s J r j t S k K D I C T H b L 3 L K 9 F w 9 J H l f 9 m X S h u u c o E Y H F 4 x j O L 5 F M + i c I l p R I G M G D K p v g o d i n E A 5 A f C y t b G d o J 1 1 t / u g Y w T y P s F e w J Q S w M E F A A C A A g A d V G C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V R g k 8 o i k e 4 D g A A A B E A A A A T A B w A R m 9 y b X V s Y X M v U 2 V j d G l v b j E u b S C i G A A o o B Q A A A A A A A A A A A A A A A A A A A A A A A A A A A A r T k 0 u y c z P U w i G 0 I b W A F B L A Q I t A B Q A A g A I A H V R g k 8 r x 3 v a p w A A A P g A A A A S A A A A A A A A A A A A A A A A A A A A A A B D b 2 5 m a W c v U G F j a 2 F n Z S 5 4 b W x Q S w E C L Q A U A A I A C A B 1 U Y J P D 8 r p q 6 Q A A A D p A A A A E w A A A A A A A A A A A A A A A A D z A A A A W 0 N v b n R l b n R f V H l w Z X N d L n h t b F B L A Q I t A B Q A A g A I A H V R g k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j 3 z e 7 e j a e Q 4 F I Q 9 p X r p u y A A A A A A I A A A A A A B B m A A A A A Q A A I A A A A G 8 S J 3 Z t n H I K T 7 s L t Q k i X X V + S X D 4 c F 6 3 F J r M f h r K S 2 a R A A A A A A 6 A A A A A A g A A I A A A A J I X X Q N 4 w J 6 F 7 V E F 7 a Y + x + f W o 4 Q V T e N 2 7 y U / D d k M 4 C x Z U A A A A J a W / + 9 D f W x y z L A F W p D x Z s 6 E O 9 5 0 c Z R X 6 k e F g J Y c 1 9 D 2 y B 9 q K r L o I u Z q 1 o 7 4 1 B g 3 v W z x 4 I I K z N b S d u L Q w W 5 Y U w L 6 P o T z i g B o G v D W 1 U 4 f l l K + Q A A A A A / m b Y M S Z E 3 E U / Z p q q z t s J I 0 t R Y p o i l f v O + u t a e a v D q 4 O 2 q J b M s 1 U y 6 H o 4 V S n b W x T R X m H a c h x x D 4 P 0 E + 3 E t J U 2 Y = < / D a t a M a s h u p > 
</file>

<file path=customXml/itemProps1.xml><?xml version="1.0" encoding="utf-8"?>
<ds:datastoreItem xmlns:ds="http://schemas.openxmlformats.org/officeDocument/2006/customXml" ds:itemID="{966F07BF-A589-4A62-A791-EB696134259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9 класс</vt:lpstr>
      <vt:lpstr>10-11 классы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Муленко</dc:creator>
  <cp:keywords/>
  <dc:description/>
  <cp:lastModifiedBy>Павел Муленко</cp:lastModifiedBy>
  <cp:revision/>
  <dcterms:created xsi:type="dcterms:W3CDTF">2015-06-05T18:19:34Z</dcterms:created>
  <dcterms:modified xsi:type="dcterms:W3CDTF">2019-12-16T10:47:42Z</dcterms:modified>
  <cp:category/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